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uhec31\Desktop\"/>
    </mc:Choice>
  </mc:AlternateContent>
  <xr:revisionPtr revIDLastSave="0" documentId="13_ncr:1_{AD9D8F1F-436C-44FC-BB8A-C483784E85FD}" xr6:coauthVersionLast="47" xr6:coauthVersionMax="47" xr10:uidLastSave="{00000000-0000-0000-0000-000000000000}"/>
  <bookViews>
    <workbookView xWindow="20370" yWindow="-120" windowWidth="29040" windowHeight="15720" tabRatio="863" xr2:uid="{00000000-000D-0000-FFFF-FFFF00000000}"/>
  </bookViews>
  <sheets>
    <sheet name="5-1仕様基準①" sheetId="24" r:id="rId1"/>
    <sheet name="5-1仕様基準②" sheetId="23" r:id="rId2"/>
    <sheet name="5-1主な基準" sheetId="26" r:id="rId3"/>
    <sheet name="5-2仕様基準①" sheetId="22" r:id="rId4"/>
    <sheet name="5-2仕様基準②" sheetId="25" r:id="rId5"/>
    <sheet name="5-2主な基準" sheetId="28" r:id="rId6"/>
  </sheets>
  <definedNames>
    <definedName name="_xlnm.Print_Area" localSheetId="0">'5-1仕様基準①'!$A$1:$CK$55</definedName>
    <definedName name="_xlnm.Print_Area" localSheetId="1">'5-1仕様基準②'!$A$1:$CK$55</definedName>
    <definedName name="_xlnm.Print_Area" localSheetId="3">'5-2仕様基準①'!$A$1:$CK$54</definedName>
    <definedName name="_xlnm.Print_Area" localSheetId="4">'5-2仕様基準②'!$A$1:$CK$54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9" i="23" l="1"/>
  <c r="AB48" i="23"/>
  <c r="AI48" i="23" s="1"/>
  <c r="AB47" i="23"/>
  <c r="AI47" i="23" s="1"/>
  <c r="AB46" i="23"/>
  <c r="AI46" i="23" s="1"/>
  <c r="AB45" i="23"/>
  <c r="AI45" i="23" s="1"/>
  <c r="AB44" i="23"/>
  <c r="AI44" i="23" s="1"/>
  <c r="AB43" i="23"/>
  <c r="AI43" i="23" s="1"/>
  <c r="AB42" i="23"/>
  <c r="AI42" i="23" s="1"/>
  <c r="AI39" i="23"/>
  <c r="AI38" i="23"/>
  <c r="AI37" i="23"/>
  <c r="AI36" i="23"/>
  <c r="AI35" i="23"/>
  <c r="AI34" i="23"/>
  <c r="AI33" i="23"/>
  <c r="AB32" i="23"/>
  <c r="AI32" i="23" s="1"/>
  <c r="AB31" i="23"/>
  <c r="AI31" i="23" s="1"/>
  <c r="AB30" i="23"/>
  <c r="AI30" i="23" s="1"/>
  <c r="AB29" i="23"/>
  <c r="AI29" i="23" s="1"/>
  <c r="AB28" i="23"/>
  <c r="AI28" i="23" s="1"/>
  <c r="AB27" i="23"/>
  <c r="AI27" i="23" s="1"/>
  <c r="AB26" i="23"/>
  <c r="AI26" i="23" s="1"/>
  <c r="AB25" i="23"/>
  <c r="AI25" i="23" s="1"/>
  <c r="AB24" i="23"/>
  <c r="AI24" i="23" s="1"/>
  <c r="AB23" i="23"/>
  <c r="AI23" i="23" s="1"/>
  <c r="AB22" i="23"/>
  <c r="AI22" i="23" s="1"/>
  <c r="AB49" i="24"/>
  <c r="AB43" i="24"/>
  <c r="AB44" i="24"/>
  <c r="AB45" i="24"/>
  <c r="AB46" i="24"/>
  <c r="AB47" i="24"/>
  <c r="AB48" i="24"/>
  <c r="AB42" i="24"/>
  <c r="AI34" i="24"/>
  <c r="AI35" i="24"/>
  <c r="AI36" i="24"/>
  <c r="AI37" i="24"/>
  <c r="AI38" i="24"/>
  <c r="AI39" i="24"/>
  <c r="AB23" i="24"/>
  <c r="AB24" i="24"/>
  <c r="AB25" i="24"/>
  <c r="AB26" i="24"/>
  <c r="AB27" i="24"/>
  <c r="AB28" i="24"/>
  <c r="AB29" i="24"/>
  <c r="AB30" i="24"/>
  <c r="AB31" i="24"/>
  <c r="AB32" i="24"/>
  <c r="AB22" i="24"/>
  <c r="AG4" i="25"/>
  <c r="W4" i="25"/>
  <c r="AC4" i="23"/>
  <c r="S4" i="23"/>
  <c r="AI42" i="24" l="1"/>
  <c r="AI43" i="24"/>
  <c r="AI44" i="24"/>
  <c r="AI45" i="24"/>
  <c r="AI46" i="24"/>
  <c r="AI47" i="24"/>
  <c r="AI48" i="24"/>
  <c r="AI23" i="24"/>
  <c r="AI24" i="24"/>
  <c r="AI25" i="24"/>
  <c r="AI26" i="24"/>
  <c r="AI27" i="24"/>
  <c r="AI28" i="24"/>
  <c r="AI29" i="24"/>
  <c r="AI30" i="24"/>
  <c r="AI31" i="24"/>
  <c r="AI32" i="24"/>
  <c r="K51" i="23"/>
  <c r="AI22" i="24" l="1"/>
  <c r="AL1" i="22"/>
  <c r="AL1" i="25" s="1"/>
  <c r="AL1" i="23"/>
  <c r="B20" i="22"/>
  <c r="B18" i="23"/>
  <c r="D18" i="24" l="1"/>
  <c r="B20" i="25" l="1"/>
  <c r="D18" i="23" l="1"/>
</calcChain>
</file>

<file path=xl/sharedStrings.xml><?xml version="1.0" encoding="utf-8"?>
<sst xmlns="http://schemas.openxmlformats.org/spreadsheetml/2006/main" count="3904" uniqueCount="369">
  <si>
    <t>□</t>
  </si>
  <si>
    <r>
      <t xml:space="preserve">住戸番号
</t>
    </r>
    <r>
      <rPr>
        <sz val="9"/>
        <rFont val="HG丸ｺﾞｼｯｸM-PRO"/>
        <family val="3"/>
        <charset val="128"/>
      </rPr>
      <t>(別紙記入可)</t>
    </r>
    <rPh sb="0" eb="1">
      <t>ジュウ</t>
    </rPh>
    <rPh sb="1" eb="2">
      <t>コ</t>
    </rPh>
    <rPh sb="2" eb="4">
      <t>バンゴウ</t>
    </rPh>
    <phoneticPr fontId="1"/>
  </si>
  <si>
    <t>戸数</t>
    <rPh sb="0" eb="2">
      <t>コスウ</t>
    </rPh>
    <phoneticPr fontId="1"/>
  </si>
  <si>
    <t>グループ番号</t>
    <rPh sb="4" eb="6">
      <t>バンゴウ</t>
    </rPh>
    <phoneticPr fontId="1"/>
  </si>
  <si>
    <t>グループ別　評価確認</t>
    <rPh sb="4" eb="5">
      <t>ベツ</t>
    </rPh>
    <rPh sb="6" eb="8">
      <t>ヒョウカ</t>
    </rPh>
    <rPh sb="8" eb="10">
      <t>カクニン</t>
    </rPh>
    <phoneticPr fontId="1"/>
  </si>
  <si>
    <t>確認項目</t>
  </si>
  <si>
    <t>地域区分</t>
    <rPh sb="0" eb="2">
      <t>チイキ</t>
    </rPh>
    <rPh sb="2" eb="4">
      <t>クブン</t>
    </rPh>
    <phoneticPr fontId="1"/>
  </si>
  <si>
    <t>５．温熱環境・ｴﾈﾙｷﾞｰ消費量に関すること(住戸評価用)</t>
    <rPh sb="13" eb="15">
      <t>ショウヒ</t>
    </rPh>
    <rPh sb="15" eb="16">
      <t>リョウ</t>
    </rPh>
    <phoneticPr fontId="1"/>
  </si>
  <si>
    <t>　</t>
  </si>
  <si>
    <t>備　考　欄</t>
    <rPh sb="0" eb="1">
      <t>ビ</t>
    </rPh>
    <rPh sb="2" eb="3">
      <t>コウ</t>
    </rPh>
    <rPh sb="4" eb="5">
      <t>ラン</t>
    </rPh>
    <phoneticPr fontId="1"/>
  </si>
  <si>
    <t>グループ別　自己評価等級</t>
    <phoneticPr fontId="1"/>
  </si>
  <si>
    <t>設　計　内　容　説　明　欄</t>
    <phoneticPr fontId="1"/>
  </si>
  <si>
    <t>確認欄</t>
    <rPh sb="0" eb="2">
      <t>カクニン</t>
    </rPh>
    <rPh sb="2" eb="3">
      <t>ラン</t>
    </rPh>
    <phoneticPr fontId="1"/>
  </si>
  <si>
    <t>記載図書</t>
    <rPh sb="0" eb="1">
      <t>キ</t>
    </rPh>
    <rPh sb="1" eb="2">
      <t>ミツル</t>
    </rPh>
    <rPh sb="2" eb="3">
      <t>ズ</t>
    </rPh>
    <rPh sb="3" eb="4">
      <t>ショ</t>
    </rPh>
    <phoneticPr fontId="1"/>
  </si>
  <si>
    <t>［</t>
    <phoneticPr fontId="1"/>
  </si>
  <si>
    <t>※</t>
    <phoneticPr fontId="1"/>
  </si>
  <si>
    <t>案件略称：</t>
    <phoneticPr fontId="1"/>
  </si>
  <si>
    <t>5-2　一次エネルギー消費量等級</t>
    <rPh sb="4" eb="5">
      <t>１</t>
    </rPh>
    <rPh sb="5" eb="6">
      <t>ジ</t>
    </rPh>
    <rPh sb="11" eb="13">
      <t>ショウヒ</t>
    </rPh>
    <rPh sb="13" eb="14">
      <t>リョウ</t>
    </rPh>
    <rPh sb="14" eb="16">
      <t>トウキュウ</t>
    </rPh>
    <phoneticPr fontId="1"/>
  </si>
  <si>
    <t>性能表示
事項
（自己評
価等級）</t>
    <phoneticPr fontId="1"/>
  </si>
  <si>
    <t>5-2</t>
    <phoneticPr fontId="1"/>
  </si>
  <si>
    <t>設備図</t>
    <rPh sb="0" eb="2">
      <t>セツビ</t>
    </rPh>
    <rPh sb="2" eb="3">
      <t>ズ</t>
    </rPh>
    <phoneticPr fontId="1"/>
  </si>
  <si>
    <t>仕様書・ｶﾀﾛｸﾞ等</t>
    <rPh sb="0" eb="2">
      <t>シヨウ</t>
    </rPh>
    <rPh sb="2" eb="3">
      <t>ショ</t>
    </rPh>
    <rPh sb="9" eb="10">
      <t>トウ</t>
    </rPh>
    <phoneticPr fontId="1"/>
  </si>
  <si>
    <t>一次エネルギー消費量等級</t>
    <phoneticPr fontId="1"/>
  </si>
  <si>
    <t>機器効率計算書</t>
    <rPh sb="0" eb="2">
      <t>キキ</t>
    </rPh>
    <rPh sb="2" eb="4">
      <t>コウリツ</t>
    </rPh>
    <rPh sb="4" eb="6">
      <t>ケイサン</t>
    </rPh>
    <rPh sb="6" eb="7">
      <t>ショ</t>
    </rPh>
    <phoneticPr fontId="1"/>
  </si>
  <si>
    <t>暖房</t>
    <rPh sb="0" eb="2">
      <t>ダンボウ</t>
    </rPh>
    <phoneticPr fontId="1"/>
  </si>
  <si>
    <t>冷房</t>
    <rPh sb="0" eb="2">
      <t>レイボウ</t>
    </rPh>
    <phoneticPr fontId="1"/>
  </si>
  <si>
    <t>換気</t>
    <rPh sb="0" eb="2">
      <t>カンキ</t>
    </rPh>
    <phoneticPr fontId="1"/>
  </si>
  <si>
    <t>給湯</t>
    <rPh sb="0" eb="2">
      <t>キュウトウ</t>
    </rPh>
    <phoneticPr fontId="1"/>
  </si>
  <si>
    <t>照明</t>
    <rPh sb="0" eb="2">
      <t>ショウメイ</t>
    </rPh>
    <phoneticPr fontId="1"/>
  </si>
  <si>
    <t>比消費電力計算書</t>
    <rPh sb="5" eb="7">
      <t>ケイサン</t>
    </rPh>
    <rPh sb="7" eb="8">
      <t>ショ</t>
    </rPh>
    <phoneticPr fontId="1"/>
  </si>
  <si>
    <t>有効換気量率計算書</t>
    <rPh sb="0" eb="2">
      <t>ユウコウ</t>
    </rPh>
    <rPh sb="2" eb="4">
      <t>カンキ</t>
    </rPh>
    <rPh sb="4" eb="5">
      <t>リョウ</t>
    </rPh>
    <rPh sb="5" eb="6">
      <t>リツ</t>
    </rPh>
    <rPh sb="6" eb="8">
      <t>ケイサン</t>
    </rPh>
    <rPh sb="8" eb="9">
      <t>ショ</t>
    </rPh>
    <phoneticPr fontId="1"/>
  </si>
  <si>
    <t>JIS効率計算書</t>
    <rPh sb="5" eb="7">
      <t>ケイサン</t>
    </rPh>
    <rPh sb="7" eb="8">
      <t>ショ</t>
    </rPh>
    <phoneticPr fontId="1"/>
  </si>
  <si>
    <t>　左記等級を評価する</t>
    <rPh sb="1" eb="3">
      <t>サキ</t>
    </rPh>
    <rPh sb="3" eb="5">
      <t>トウキュウ</t>
    </rPh>
    <rPh sb="6" eb="8">
      <t>ヒョウカ</t>
    </rPh>
    <phoneticPr fontId="1"/>
  </si>
  <si>
    <t>適用する基準</t>
  </si>
  <si>
    <t xml:space="preserve">設計内容説明書 （兼 自己評価書） </t>
    <rPh sb="0" eb="1">
      <t>セツ</t>
    </rPh>
    <rPh sb="1" eb="2">
      <t>ケイ</t>
    </rPh>
    <rPh sb="2" eb="4">
      <t>ナイヨウ</t>
    </rPh>
    <rPh sb="4" eb="7">
      <t>セツメイショ</t>
    </rPh>
    <phoneticPr fontId="1"/>
  </si>
  <si>
    <t>（は）</t>
    <phoneticPr fontId="1"/>
  </si>
  <si>
    <t>（ろ）</t>
    <phoneticPr fontId="1"/>
  </si>
  <si>
    <t>（い）</t>
    <phoneticPr fontId="1"/>
  </si>
  <si>
    <t>8地域</t>
    <rPh sb="1" eb="3">
      <t>チイキ</t>
    </rPh>
    <phoneticPr fontId="1"/>
  </si>
  <si>
    <t>5～7地域</t>
    <phoneticPr fontId="1"/>
  </si>
  <si>
    <t>4地域</t>
  </si>
  <si>
    <t>1～3地域</t>
    <phoneticPr fontId="1"/>
  </si>
  <si>
    <t>熱貫流率の基準値（Ｗ/㎡Ｋ）</t>
    <phoneticPr fontId="1"/>
  </si>
  <si>
    <t>区分</t>
    <rPh sb="0" eb="2">
      <t>クブン</t>
    </rPh>
    <phoneticPr fontId="1"/>
  </si>
  <si>
    <t>(開口部比率に応じた熱貫流率･日射遮蔽基準)</t>
    <phoneticPr fontId="1"/>
  </si>
  <si>
    <t>ﾛｯｸｳｰﾙ断熱材HC</t>
    <rPh sb="6" eb="8">
      <t>ダンネツ</t>
    </rPh>
    <rPh sb="8" eb="9">
      <t>ザイ</t>
    </rPh>
    <phoneticPr fontId="1"/>
  </si>
  <si>
    <t>ﾛｯｸｳｰﾙ断熱材HB</t>
    <rPh sb="6" eb="8">
      <t>ダンネツ</t>
    </rPh>
    <rPh sb="8" eb="9">
      <t>ザイ</t>
    </rPh>
    <phoneticPr fontId="1"/>
  </si>
  <si>
    <t>ﾛｯｸｳｰﾙ断熱材MB</t>
    <rPh sb="6" eb="8">
      <t>ダンネツ</t>
    </rPh>
    <rPh sb="8" eb="9">
      <t>ザイ</t>
    </rPh>
    <phoneticPr fontId="1"/>
  </si>
  <si>
    <t>ﾛｯｸｳｰﾙ断熱材MA</t>
    <rPh sb="6" eb="8">
      <t>ダンネツ</t>
    </rPh>
    <rPh sb="8" eb="9">
      <t>ザイ</t>
    </rPh>
    <phoneticPr fontId="1"/>
  </si>
  <si>
    <t>ﾌｴﾉｰﾙﾌｫｰﾑ保温板1種1・2号</t>
    <rPh sb="17" eb="18">
      <t>ゴウ</t>
    </rPh>
    <phoneticPr fontId="1"/>
  </si>
  <si>
    <t>高流動湿式断熱材(ﾀｲｶﾞｰ断熱ﾌﾛｰHC)</t>
    <rPh sb="0" eb="1">
      <t>コウ</t>
    </rPh>
    <rPh sb="1" eb="3">
      <t>リュウドウ</t>
    </rPh>
    <rPh sb="3" eb="4">
      <t>シツ</t>
    </rPh>
    <rPh sb="4" eb="5">
      <t>シキ</t>
    </rPh>
    <rPh sb="5" eb="7">
      <t>ダンネツ</t>
    </rPh>
    <rPh sb="7" eb="8">
      <t>ザイ</t>
    </rPh>
    <rPh sb="14" eb="16">
      <t>ダンネツ</t>
    </rPh>
    <phoneticPr fontId="1"/>
  </si>
  <si>
    <t>ﾋﾞｰｽﾞ法ﾎﾟﾘｽﾁﾚﾝﾌｫｰﾑ保温板4</t>
    <rPh sb="5" eb="6">
      <t>ホウ</t>
    </rPh>
    <phoneticPr fontId="1"/>
  </si>
  <si>
    <t>ﾋﾞｰｽﾞ法ﾎﾟﾘｽﾁﾚﾝﾌｫｰﾑ保温板3</t>
    <rPh sb="5" eb="6">
      <t>ホウ</t>
    </rPh>
    <phoneticPr fontId="1"/>
  </si>
  <si>
    <t>ﾋﾞｰｽﾞ法ﾎﾟﾘｽﾁﾚﾝﾌｫｰﾑ保温板2</t>
    <rPh sb="5" eb="6">
      <t>ホウ</t>
    </rPh>
    <phoneticPr fontId="1"/>
  </si>
  <si>
    <t>ﾋﾞｰｽﾞ法ﾎﾟﾘｽﾁﾚﾝﾌｫｰﾑ保温板1</t>
    <rPh sb="5" eb="6">
      <t>ホウ</t>
    </rPh>
    <phoneticPr fontId="1"/>
  </si>
  <si>
    <t>ﾋﾞｰｽﾞ法ﾎﾟﾘｽﾁﾚﾝﾌｫｰﾑ保温板特</t>
    <rPh sb="5" eb="6">
      <t>ホウ</t>
    </rPh>
    <rPh sb="20" eb="21">
      <t>トク</t>
    </rPh>
    <phoneticPr fontId="1"/>
  </si>
  <si>
    <t>吹付硬質ｳﾚﾀﾝﾌｫｰﾑA種1Ｈ</t>
    <rPh sb="0" eb="2">
      <t>フキツケ</t>
    </rPh>
    <rPh sb="2" eb="4">
      <t>コウシツ</t>
    </rPh>
    <phoneticPr fontId="1"/>
  </si>
  <si>
    <t>A種ﾎﾟﾘｴﾁﾚﾝﾌｫｰﾑ保温板2種</t>
    <rPh sb="17" eb="18">
      <t>シュ</t>
    </rPh>
    <phoneticPr fontId="1"/>
  </si>
  <si>
    <t>吹付硬質ｳﾚﾀﾝﾌｫｰﾑA種3</t>
    <rPh sb="0" eb="2">
      <t>フキツケ</t>
    </rPh>
    <rPh sb="2" eb="4">
      <t>コウシツ</t>
    </rPh>
    <phoneticPr fontId="1"/>
  </si>
  <si>
    <t>A種ﾎﾟﾘｴﾁﾚﾝﾌｫｰﾑ保温板1種2号</t>
    <rPh sb="17" eb="18">
      <t>シュ</t>
    </rPh>
    <rPh sb="19" eb="20">
      <t>ゴウ</t>
    </rPh>
    <phoneticPr fontId="1"/>
  </si>
  <si>
    <t>吹付硬質ｳﾚﾀﾝﾌｫｰﾑA種1</t>
    <rPh sb="0" eb="2">
      <t>フキツケ</t>
    </rPh>
    <rPh sb="2" eb="4">
      <t>コウシツ</t>
    </rPh>
    <phoneticPr fontId="1"/>
  </si>
  <si>
    <t>押出法ﾎﾟﾘｽﾁﾚﾝﾌｫｰﾑ保温板3種A</t>
    <rPh sb="0" eb="1">
      <t>オ</t>
    </rPh>
    <rPh sb="1" eb="2">
      <t>ダ</t>
    </rPh>
    <rPh sb="2" eb="3">
      <t>ホウ</t>
    </rPh>
    <phoneticPr fontId="1"/>
  </si>
  <si>
    <t>押出法ﾎﾟﾘｽﾁﾚﾝﾌｫｰﾑ保温板2種A</t>
    <rPh sb="0" eb="1">
      <t>オ</t>
    </rPh>
    <rPh sb="1" eb="2">
      <t>ダ</t>
    </rPh>
    <rPh sb="2" eb="3">
      <t>ホウ</t>
    </rPh>
    <phoneticPr fontId="1"/>
  </si>
  <si>
    <t>押出法ﾎﾟﾘｽﾁﾚﾝﾌｫｰﾑ保温板1種A</t>
    <rPh sb="0" eb="1">
      <t>オ</t>
    </rPh>
    <rPh sb="1" eb="2">
      <t>ダ</t>
    </rPh>
    <rPh sb="2" eb="3">
      <t>ホウ</t>
    </rPh>
    <phoneticPr fontId="1"/>
  </si>
  <si>
    <t>熱貫流率</t>
    <rPh sb="0" eb="1">
      <t>ネツ</t>
    </rPh>
    <rPh sb="1" eb="3">
      <t>カンリュウ</t>
    </rPh>
    <rPh sb="3" eb="4">
      <t>リツ</t>
    </rPh>
    <phoneticPr fontId="1"/>
  </si>
  <si>
    <t>建具の仕様</t>
    <rPh sb="0" eb="2">
      <t>タテグ</t>
    </rPh>
    <rPh sb="3" eb="5">
      <t>シヨウ</t>
    </rPh>
    <phoneticPr fontId="1"/>
  </si>
  <si>
    <t>JIS断熱材名称</t>
    <rPh sb="3" eb="6">
      <t>ダンネツザイ</t>
    </rPh>
    <rPh sb="6" eb="8">
      <t>メイショウ</t>
    </rPh>
    <phoneticPr fontId="1"/>
  </si>
  <si>
    <t>(躯体の断熱性能）</t>
    <rPh sb="1" eb="3">
      <t>クタイ</t>
    </rPh>
    <rPh sb="4" eb="6">
      <t>ダンネツ</t>
    </rPh>
    <rPh sb="6" eb="8">
      <t>セイノウ</t>
    </rPh>
    <phoneticPr fontId="1"/>
  </si>
  <si>
    <t>左記等級を評価する</t>
    <rPh sb="0" eb="2">
      <t>サキ</t>
    </rPh>
    <rPh sb="2" eb="4">
      <t>トウキュウ</t>
    </rPh>
    <rPh sb="5" eb="7">
      <t>ヒョウカ</t>
    </rPh>
    <phoneticPr fontId="1"/>
  </si>
  <si>
    <t>グループ別　自己評価等級</t>
    <phoneticPr fontId="1"/>
  </si>
  <si>
    <r>
      <t>5地域:3.0以下、</t>
    </r>
    <r>
      <rPr>
        <sz val="10"/>
        <color rgb="FF0070C0"/>
        <rFont val="HG丸ｺﾞｼｯｸM-PRO"/>
        <family val="3"/>
        <charset val="128"/>
      </rPr>
      <t>6地域:2.8以下</t>
    </r>
    <r>
      <rPr>
        <sz val="10"/>
        <rFont val="HG丸ｺﾞｼｯｸM-PRO"/>
        <family val="3"/>
        <charset val="128"/>
      </rPr>
      <t>、7地域:2.7以下、8地域:3.2以下</t>
    </r>
    <rPh sb="1" eb="3">
      <t>チイキ</t>
    </rPh>
    <rPh sb="7" eb="9">
      <t>イカ</t>
    </rPh>
    <rPh sb="11" eb="13">
      <t>チイキ</t>
    </rPh>
    <rPh sb="21" eb="23">
      <t>チイキ</t>
    </rPh>
    <rPh sb="31" eb="33">
      <t>チイキ</t>
    </rPh>
    <rPh sb="37" eb="39">
      <t>イカ</t>
    </rPh>
    <phoneticPr fontId="1"/>
  </si>
  <si>
    <t>小数点第二位を切り上げ､第一位までの値とする</t>
    <rPh sb="0" eb="3">
      <t>ショウスウテン</t>
    </rPh>
    <rPh sb="3" eb="4">
      <t>ダイ</t>
    </rPh>
    <rPh sb="4" eb="5">
      <t>２</t>
    </rPh>
    <rPh sb="5" eb="6">
      <t>イ</t>
    </rPh>
    <rPh sb="7" eb="8">
      <t>キ</t>
    </rPh>
    <rPh sb="9" eb="10">
      <t>ア</t>
    </rPh>
    <rPh sb="13" eb="14">
      <t>１</t>
    </rPh>
    <rPh sb="18" eb="19">
      <t>アタイ</t>
    </rPh>
    <phoneticPr fontId="1"/>
  </si>
  <si>
    <t>冷房期の平均日射取得率ɳＡの基準値</t>
    <rPh sb="14" eb="16">
      <t>キジュン</t>
    </rPh>
    <rPh sb="16" eb="17">
      <t>チ</t>
    </rPh>
    <phoneticPr fontId="1"/>
  </si>
  <si>
    <t>※</t>
    <phoneticPr fontId="1"/>
  </si>
  <si>
    <t>内断熱工法の断熱材が躯体に全面密着施工</t>
    <rPh sb="6" eb="8">
      <t>ダンネツ</t>
    </rPh>
    <rPh sb="8" eb="9">
      <t>ザイ</t>
    </rPh>
    <rPh sb="10" eb="12">
      <t>クタイ</t>
    </rPh>
    <rPh sb="13" eb="15">
      <t>ゼンメン</t>
    </rPh>
    <rPh sb="15" eb="17">
      <t>ミッチャク</t>
    </rPh>
    <rPh sb="17" eb="19">
      <t>セコウ</t>
    </rPh>
    <phoneticPr fontId="1"/>
  </si>
  <si>
    <t>内i断熱材の施工</t>
    <rPh sb="0" eb="1">
      <t>ウチ</t>
    </rPh>
    <rPh sb="2" eb="5">
      <t>ダンネツザイ</t>
    </rPh>
    <rPh sb="6" eb="8">
      <t>セコウ</t>
    </rPh>
    <phoneticPr fontId="1"/>
  </si>
  <si>
    <r>
      <t>1･2地域:0.46以下、3地域:0.56以下、4地域:0.75以下</t>
    </r>
    <r>
      <rPr>
        <sz val="10"/>
        <color rgb="FF0070C0"/>
        <rFont val="HG丸ｺﾞｼｯｸM-PRO"/>
        <family val="3"/>
        <charset val="128"/>
      </rPr>
      <t>、5～7地域:0.87以下</t>
    </r>
    <rPh sb="3" eb="5">
      <t>チイキ</t>
    </rPh>
    <rPh sb="10" eb="12">
      <t>イカ</t>
    </rPh>
    <rPh sb="14" eb="16">
      <t>チイキ</t>
    </rPh>
    <rPh sb="25" eb="27">
      <t>チイキ</t>
    </rPh>
    <rPh sb="38" eb="40">
      <t>チイキ</t>
    </rPh>
    <rPh sb="45" eb="47">
      <t>イカ</t>
    </rPh>
    <phoneticPr fontId="1"/>
  </si>
  <si>
    <t>無</t>
    <phoneticPr fontId="1"/>
  </si>
  <si>
    <t>小数点第三位を切り上げ､第二位までの値とする</t>
    <rPh sb="0" eb="3">
      <t>ショウスウテン</t>
    </rPh>
    <rPh sb="3" eb="4">
      <t>ダイ</t>
    </rPh>
    <rPh sb="4" eb="5">
      <t>３</t>
    </rPh>
    <rPh sb="5" eb="6">
      <t>イ</t>
    </rPh>
    <rPh sb="7" eb="8">
      <t>キ</t>
    </rPh>
    <rPh sb="9" eb="10">
      <t>ア</t>
    </rPh>
    <rPh sb="13" eb="14">
      <t>２</t>
    </rPh>
    <rPh sb="18" eb="19">
      <t>アタイ</t>
    </rPh>
    <phoneticPr fontId="1"/>
  </si>
  <si>
    <t>外皮平均熱貫流率ＵＡの基準値</t>
    <rPh sb="11" eb="13">
      <t>キジュン</t>
    </rPh>
    <rPh sb="13" eb="14">
      <t>チ</t>
    </rPh>
    <phoneticPr fontId="1"/>
  </si>
  <si>
    <t>並びに、内部結露対策しての防露性能確認計算書</t>
    <rPh sb="0" eb="1">
      <t>ナラ</t>
    </rPh>
    <rPh sb="4" eb="6">
      <t>ナイブ</t>
    </rPh>
    <rPh sb="6" eb="8">
      <t>ケツロ</t>
    </rPh>
    <rPh sb="8" eb="10">
      <t>タイサク</t>
    </rPh>
    <rPh sb="17" eb="19">
      <t>カクニン</t>
    </rPh>
    <phoneticPr fontId="1"/>
  </si>
  <si>
    <t xml:space="preserve">] </t>
    <phoneticPr fontId="1"/>
  </si>
  <si>
    <t>t</t>
    <phoneticPr fontId="1"/>
  </si>
  <si>
    <t>][</t>
    <phoneticPr fontId="1"/>
  </si>
  <si>
    <t>λ</t>
    <phoneticPr fontId="1"/>
  </si>
  <si>
    <t>［</t>
    <phoneticPr fontId="1"/>
  </si>
  <si>
    <t>有</t>
    <rPh sb="0" eb="1">
      <t>アリ</t>
    </rPh>
    <phoneticPr fontId="1"/>
  </si>
  <si>
    <t>温度差係数1.0・0.7の壁に繊維系断熱材の使用</t>
    <rPh sb="0" eb="3">
      <t>オンドサ</t>
    </rPh>
    <rPh sb="3" eb="5">
      <t>ケイスウ</t>
    </rPh>
    <phoneticPr fontId="1"/>
  </si>
  <si>
    <t>結露防止対策</t>
    <rPh sb="0" eb="2">
      <t>ケツロ</t>
    </rPh>
    <rPh sb="2" eb="4">
      <t>ボウシ</t>
    </rPh>
    <rPh sb="4" eb="6">
      <t>タイサク</t>
    </rPh>
    <phoneticPr fontId="1"/>
  </si>
  <si>
    <r>
      <t>1～3地域:0.09未満､</t>
    </r>
    <r>
      <rPr>
        <sz val="10"/>
        <color rgb="FF0070C0"/>
        <rFont val="HG丸ｺﾞｼｯｸM-PRO"/>
        <family val="3"/>
        <charset val="128"/>
      </rPr>
      <t>4～8地域：0.08未満</t>
    </r>
    <rPh sb="3" eb="5">
      <t>チイキ</t>
    </rPh>
    <rPh sb="10" eb="12">
      <t>ミマン</t>
    </rPh>
    <rPh sb="16" eb="18">
      <t>チイキ</t>
    </rPh>
    <rPh sb="23" eb="25">
      <t>ミマン</t>
    </rPh>
    <phoneticPr fontId="1"/>
  </si>
  <si>
    <t>］</t>
    <phoneticPr fontId="1"/>
  </si>
  <si>
    <t>][</t>
    <phoneticPr fontId="1"/>
  </si>
  <si>
    <t>t</t>
    <phoneticPr fontId="1"/>
  </si>
  <si>
    <t>λ</t>
    <phoneticPr fontId="1"/>
  </si>
  <si>
    <t>［</t>
    <phoneticPr fontId="1"/>
  </si>
  <si>
    <t>開口部(窓＋ﾄﾞｱ)比率の基準</t>
    <rPh sb="4" eb="5">
      <t>マド</t>
    </rPh>
    <rPh sb="13" eb="15">
      <t>キジュン</t>
    </rPh>
    <phoneticPr fontId="1"/>
  </si>
  <si>
    <t>※</t>
    <phoneticPr fontId="1"/>
  </si>
  <si>
    <t>基準値</t>
    <rPh sb="0" eb="2">
      <t>キジュン</t>
    </rPh>
    <rPh sb="2" eb="3">
      <t>チ</t>
    </rPh>
    <phoneticPr fontId="1"/>
  </si>
  <si>
    <t>範囲(mm)</t>
    <rPh sb="0" eb="2">
      <t>ハンイ</t>
    </rPh>
    <phoneticPr fontId="1"/>
  </si>
  <si>
    <t>壁面</t>
    <rPh sb="0" eb="2">
      <t>ヘキメン</t>
    </rPh>
    <phoneticPr fontId="1"/>
  </si>
  <si>
    <t>壁</t>
    <rPh sb="0" eb="1">
      <t>カベ</t>
    </rPh>
    <phoneticPr fontId="1"/>
  </si>
  <si>
    <t>］</t>
    <phoneticPr fontId="1"/>
  </si>
  <si>
    <t>][</t>
    <phoneticPr fontId="1"/>
  </si>
  <si>
    <t>t</t>
    <phoneticPr fontId="1"/>
  </si>
  <si>
    <t>λ</t>
    <phoneticPr fontId="1"/>
  </si>
  <si>
    <t>［</t>
    <phoneticPr fontId="1"/>
  </si>
  <si>
    <t>床面</t>
    <rPh sb="0" eb="2">
      <t>ユカメン</t>
    </rPh>
    <phoneticPr fontId="1"/>
  </si>
  <si>
    <t>熱橋部の梁・柱が屋内・屋外のいずれにも突出していない場合</t>
    <rPh sb="0" eb="1">
      <t>ネツ</t>
    </rPh>
    <rPh sb="1" eb="2">
      <t>ハシ</t>
    </rPh>
    <rPh sb="2" eb="3">
      <t>ブ</t>
    </rPh>
    <rPh sb="4" eb="5">
      <t>ハリ</t>
    </rPh>
    <rPh sb="6" eb="7">
      <t>ハシラ</t>
    </rPh>
    <rPh sb="8" eb="10">
      <t>オクナイ</t>
    </rPh>
    <rPh sb="11" eb="13">
      <t>オクガイ</t>
    </rPh>
    <rPh sb="19" eb="20">
      <t>トツ</t>
    </rPh>
    <rPh sb="20" eb="21">
      <t>シュツ</t>
    </rPh>
    <rPh sb="26" eb="28">
      <t>バアイ</t>
    </rPh>
    <phoneticPr fontId="1"/>
  </si>
  <si>
    <t>床(屋根・ピット含む)</t>
    <rPh sb="0" eb="1">
      <t>ユカ</t>
    </rPh>
    <phoneticPr fontId="1"/>
  </si>
  <si>
    <t>熱橋部の断熱補強</t>
    <rPh sb="0" eb="2">
      <t>ネッキョウ</t>
    </rPh>
    <rPh sb="2" eb="3">
      <t>ブ</t>
    </rPh>
    <phoneticPr fontId="1"/>
  </si>
  <si>
    <t>熱橋部の梁・柱が屋外側に突出している場合</t>
    <rPh sb="0" eb="1">
      <t>ネツ</t>
    </rPh>
    <rPh sb="1" eb="2">
      <t>ハシ</t>
    </rPh>
    <rPh sb="2" eb="3">
      <t>ブ</t>
    </rPh>
    <rPh sb="4" eb="5">
      <t>ハリ</t>
    </rPh>
    <rPh sb="6" eb="7">
      <t>ハシラ</t>
    </rPh>
    <rPh sb="8" eb="10">
      <t>オクガイ</t>
    </rPh>
    <rPh sb="10" eb="11">
      <t>ガワ</t>
    </rPh>
    <rPh sb="12" eb="13">
      <t>トツ</t>
    </rPh>
    <rPh sb="13" eb="14">
      <t>シュツ</t>
    </rPh>
    <rPh sb="18" eb="20">
      <t>バアイ</t>
    </rPh>
    <phoneticPr fontId="1"/>
  </si>
  <si>
    <t>熱橋部の梁・柱が屋内側に突出している場合</t>
    <rPh sb="0" eb="1">
      <t>ネツ</t>
    </rPh>
    <rPh sb="1" eb="2">
      <t>ハシ</t>
    </rPh>
    <rPh sb="2" eb="3">
      <t>ブ</t>
    </rPh>
    <rPh sb="4" eb="5">
      <t>ハリ</t>
    </rPh>
    <rPh sb="6" eb="7">
      <t>ハシラ</t>
    </rPh>
    <rPh sb="8" eb="10">
      <t>オクナイ</t>
    </rPh>
    <rPh sb="10" eb="11">
      <t>ガワ</t>
    </rPh>
    <rPh sb="12" eb="13">
      <t>トツ</t>
    </rPh>
    <rPh sb="13" eb="14">
      <t>シュツ</t>
    </rPh>
    <rPh sb="18" eb="20">
      <t>バアイ</t>
    </rPh>
    <phoneticPr fontId="1"/>
  </si>
  <si>
    <t>5～7地域</t>
    <rPh sb="3" eb="5">
      <t>チイキ</t>
    </rPh>
    <phoneticPr fontId="1"/>
  </si>
  <si>
    <t>３地域</t>
    <phoneticPr fontId="1"/>
  </si>
  <si>
    <t>1・３地域</t>
    <rPh sb="3" eb="5">
      <t>チイキ</t>
    </rPh>
    <phoneticPr fontId="1"/>
  </si>
  <si>
    <t>部位･範囲･基準値</t>
    <rPh sb="0" eb="2">
      <t>ブイ</t>
    </rPh>
    <rPh sb="3" eb="5">
      <t>ハンイ</t>
    </rPh>
    <rPh sb="6" eb="8">
      <t>キジュン</t>
    </rPh>
    <rPh sb="8" eb="9">
      <t>チ</t>
    </rPh>
    <phoneticPr fontId="1"/>
  </si>
  <si>
    <t>熱橋部の形状</t>
    <rPh sb="4" eb="6">
      <t>ケイジョウ</t>
    </rPh>
    <phoneticPr fontId="1"/>
  </si>
  <si>
    <t>断熱性能等</t>
    <phoneticPr fontId="1"/>
  </si>
  <si>
    <t>（仕様２）</t>
    <rPh sb="1" eb="3">
      <t>シヨウ</t>
    </rPh>
    <phoneticPr fontId="1"/>
  </si>
  <si>
    <t>開口部の</t>
    <rPh sb="0" eb="2">
      <t>カイコウ</t>
    </rPh>
    <rPh sb="2" eb="3">
      <t>ブ</t>
    </rPh>
    <phoneticPr fontId="1"/>
  </si>
  <si>
    <t>外断熱</t>
    <rPh sb="0" eb="1">
      <t>ソト</t>
    </rPh>
    <rPh sb="1" eb="3">
      <t>ダンネツ</t>
    </rPh>
    <phoneticPr fontId="1"/>
  </si>
  <si>
    <t>内断熱</t>
    <rPh sb="0" eb="1">
      <t>ウチ</t>
    </rPh>
    <rPh sb="1" eb="3">
      <t>ダンネツ</t>
    </rPh>
    <phoneticPr fontId="1"/>
  </si>
  <si>
    <t>範囲･基準値</t>
    <phoneticPr fontId="1"/>
  </si>
  <si>
    <t>断熱工法</t>
    <rPh sb="0" eb="2">
      <t>ダンネツ</t>
    </rPh>
    <rPh sb="2" eb="4">
      <t>コウホウ</t>
    </rPh>
    <phoneticPr fontId="1"/>
  </si>
  <si>
    <t>注）内断熱工法と外断熱工法が併用の場合は、内断熱工法と見なす</t>
    <rPh sb="0" eb="1">
      <t>チュウ</t>
    </rPh>
    <rPh sb="2" eb="3">
      <t>ウチ</t>
    </rPh>
    <rPh sb="3" eb="5">
      <t>ダンネツ</t>
    </rPh>
    <rPh sb="5" eb="7">
      <t>コウホウ</t>
    </rPh>
    <rPh sb="8" eb="9">
      <t>ソト</t>
    </rPh>
    <rPh sb="14" eb="16">
      <t>ヘイヨウ</t>
    </rPh>
    <rPh sb="17" eb="19">
      <t>バアイ</t>
    </rPh>
    <rPh sb="27" eb="28">
      <t>ミ</t>
    </rPh>
    <phoneticPr fontId="1"/>
  </si>
  <si>
    <t>（仕様１）</t>
    <rPh sb="1" eb="3">
      <t>シヨウ</t>
    </rPh>
    <phoneticPr fontId="1"/>
  </si>
  <si>
    <t>地域区分等に応じた断熱補強仕様</t>
    <rPh sb="0" eb="2">
      <t>チイキ</t>
    </rPh>
    <rPh sb="2" eb="4">
      <t>クブン</t>
    </rPh>
    <rPh sb="4" eb="5">
      <t>トウ</t>
    </rPh>
    <rPh sb="6" eb="7">
      <t>オウ</t>
    </rPh>
    <rPh sb="9" eb="11">
      <t>ダンネツ</t>
    </rPh>
    <rPh sb="11" eb="13">
      <t>ホキョウ</t>
    </rPh>
    <rPh sb="13" eb="15">
      <t>シヨウ</t>
    </rPh>
    <phoneticPr fontId="1"/>
  </si>
  <si>
    <t>※</t>
    <phoneticPr fontId="1"/>
  </si>
  <si>
    <t>注)日射熱取得率:遮熱複層ｶﾞﾗｽ0.61≦0.68</t>
    <rPh sb="0" eb="1">
      <t>チュウ</t>
    </rPh>
    <rPh sb="2" eb="3">
      <t>ヒ</t>
    </rPh>
    <rPh sb="3" eb="4">
      <t>シャ</t>
    </rPh>
    <rPh sb="4" eb="5">
      <t>ネツ</t>
    </rPh>
    <rPh sb="5" eb="7">
      <t>シュトク</t>
    </rPh>
    <rPh sb="7" eb="8">
      <t>リツ</t>
    </rPh>
    <rPh sb="9" eb="11">
      <t>シャネツ</t>
    </rPh>
    <rPh sb="11" eb="13">
      <t>フクソウ</t>
    </rPh>
    <phoneticPr fontId="1"/>
  </si>
  <si>
    <t>0.08未満</t>
    <rPh sb="4" eb="6">
      <t>ミマン</t>
    </rPh>
    <phoneticPr fontId="1"/>
  </si>
  <si>
    <t>0.09未満</t>
    <rPh sb="4" eb="6">
      <t>ミマン</t>
    </rPh>
    <phoneticPr fontId="1"/>
  </si>
  <si>
    <t>注)上記基準値以下とする</t>
    <rPh sb="0" eb="1">
      <t>チュウ</t>
    </rPh>
    <rPh sb="2" eb="4">
      <t>ジョウキ</t>
    </rPh>
    <rPh sb="4" eb="6">
      <t>キジュン</t>
    </rPh>
    <rPh sb="6" eb="7">
      <t>チ</t>
    </rPh>
    <rPh sb="7" eb="9">
      <t>イカ</t>
    </rPh>
    <phoneticPr fontId="1"/>
  </si>
  <si>
    <t>0.07以上</t>
    <rPh sb="4" eb="6">
      <t>イジョウ</t>
    </rPh>
    <phoneticPr fontId="1"/>
  </si>
  <si>
    <t>（は）</t>
    <phoneticPr fontId="1"/>
  </si>
  <si>
    <t>0.07未満</t>
    <rPh sb="4" eb="6">
      <t>ミマン</t>
    </rPh>
    <phoneticPr fontId="1"/>
  </si>
  <si>
    <t>0.05以上</t>
    <rPh sb="4" eb="6">
      <t>イジョウ</t>
    </rPh>
    <phoneticPr fontId="1"/>
  </si>
  <si>
    <t>0.05未満</t>
    <rPh sb="4" eb="6">
      <t>ミマン</t>
    </rPh>
    <phoneticPr fontId="1"/>
  </si>
  <si>
    <t>8地域</t>
    <phoneticPr fontId="1"/>
  </si>
  <si>
    <t>4～7地域</t>
    <phoneticPr fontId="1"/>
  </si>
  <si>
    <t>日射</t>
    <rPh sb="0" eb="1">
      <t>ヒ</t>
    </rPh>
    <rPh sb="1" eb="2">
      <t>シャ</t>
    </rPh>
    <phoneticPr fontId="1"/>
  </si>
  <si>
    <t>当該住宅の開口部比率</t>
    <rPh sb="0" eb="2">
      <t>トウガイ</t>
    </rPh>
    <rPh sb="2" eb="4">
      <t>ジュウタク</t>
    </rPh>
    <rPh sb="5" eb="7">
      <t>カイコウ</t>
    </rPh>
    <rPh sb="7" eb="8">
      <t>ブ</t>
    </rPh>
    <rPh sb="8" eb="10">
      <t>ヒリツ</t>
    </rPh>
    <phoneticPr fontId="1"/>
  </si>
  <si>
    <t>］</t>
    <phoneticPr fontId="1"/>
  </si>
  <si>
    <t>][</t>
    <phoneticPr fontId="1"/>
  </si>
  <si>
    <t>［</t>
    <phoneticPr fontId="1"/>
  </si>
  <si>
    <t>(開口部比率の区分)</t>
    <rPh sb="7" eb="9">
      <t>クブン</t>
    </rPh>
    <phoneticPr fontId="1"/>
  </si>
  <si>
    <t>断熱等
性能等級</t>
    <phoneticPr fontId="1"/>
  </si>
  <si>
    <t>開口部の断熱性能･窓の日射遮蔽仕様の基準</t>
    <rPh sb="0" eb="2">
      <t>カイコウ</t>
    </rPh>
    <rPh sb="2" eb="3">
      <t>ブ</t>
    </rPh>
    <rPh sb="4" eb="6">
      <t>ダンネツ</t>
    </rPh>
    <rPh sb="6" eb="8">
      <t>セイノウ</t>
    </rPh>
    <rPh sb="9" eb="10">
      <t>マド</t>
    </rPh>
    <rPh sb="11" eb="12">
      <t>ヒ</t>
    </rPh>
    <rPh sb="12" eb="13">
      <t>シャ</t>
    </rPh>
    <rPh sb="13" eb="15">
      <t>シャヘイ</t>
    </rPh>
    <rPh sb="15" eb="17">
      <t>シヨウ</t>
    </rPh>
    <rPh sb="18" eb="20">
      <t>キジュン</t>
    </rPh>
    <phoneticPr fontId="1"/>
  </si>
  <si>
    <t>※</t>
    <phoneticPr fontId="1"/>
  </si>
  <si>
    <t>開口部の断熱性能の基準</t>
    <rPh sb="0" eb="2">
      <t>カイコウ</t>
    </rPh>
    <rPh sb="2" eb="3">
      <t>ブ</t>
    </rPh>
    <rPh sb="4" eb="6">
      <t>ダンネツ</t>
    </rPh>
    <rPh sb="6" eb="8">
      <t>セイノウ</t>
    </rPh>
    <rPh sb="9" eb="11">
      <t>キジュン</t>
    </rPh>
    <phoneticPr fontId="1"/>
  </si>
  <si>
    <t>断熱材の</t>
    <rPh sb="0" eb="2">
      <t>ダンネツ</t>
    </rPh>
    <rPh sb="2" eb="3">
      <t>ザイ</t>
    </rPh>
    <phoneticPr fontId="1"/>
  </si>
  <si>
    <t>　躯体・開口部の断熱性能等</t>
    <rPh sb="1" eb="3">
      <t>クタイ</t>
    </rPh>
    <phoneticPr fontId="1"/>
  </si>
  <si>
    <t>5-1</t>
    <phoneticPr fontId="1"/>
  </si>
  <si>
    <t>設　計　内　容　説　明　欄</t>
    <phoneticPr fontId="1"/>
  </si>
  <si>
    <t>性能表示
事項
（自己評
価等級）</t>
    <phoneticPr fontId="1"/>
  </si>
  <si>
    <t>5-1　断熱等性能等級</t>
    <rPh sb="4" eb="7">
      <t>ダンネツナド</t>
    </rPh>
    <rPh sb="7" eb="9">
      <t>セイノウ</t>
    </rPh>
    <rPh sb="9" eb="11">
      <t>トウキュウ</t>
    </rPh>
    <phoneticPr fontId="1"/>
  </si>
  <si>
    <t>案件略称：</t>
    <phoneticPr fontId="1"/>
  </si>
  <si>
    <t>②</t>
  </si>
  <si>
    <t>設計内容説明書 （兼 自己評価書）</t>
    <rPh sb="0" eb="1">
      <t>セツ</t>
    </rPh>
    <rPh sb="1" eb="2">
      <t>ケイ</t>
    </rPh>
    <rPh sb="2" eb="4">
      <t>ナイヨウ</t>
    </rPh>
    <rPh sb="4" eb="7">
      <t>セツメイショ</t>
    </rPh>
    <phoneticPr fontId="1"/>
  </si>
  <si>
    <t>防露性能確認計算書</t>
    <phoneticPr fontId="1"/>
  </si>
  <si>
    <t>仕様書</t>
    <rPh sb="0" eb="3">
      <t>シヨウショ</t>
    </rPh>
    <phoneticPr fontId="1"/>
  </si>
  <si>
    <t>断熱範囲図</t>
    <rPh sb="0" eb="2">
      <t>ダンネツ</t>
    </rPh>
    <rPh sb="2" eb="4">
      <t>ハンイ</t>
    </rPh>
    <rPh sb="4" eb="5">
      <t>ズ</t>
    </rPh>
    <phoneticPr fontId="1"/>
  </si>
  <si>
    <t>矩計図</t>
    <rPh sb="0" eb="1">
      <t>ク</t>
    </rPh>
    <rPh sb="1" eb="2">
      <t>ケイ</t>
    </rPh>
    <rPh sb="2" eb="3">
      <t>ズ</t>
    </rPh>
    <phoneticPr fontId="1"/>
  </si>
  <si>
    <t>仕様書･仕上表</t>
    <rPh sb="0" eb="3">
      <t>シヨウショ</t>
    </rPh>
    <phoneticPr fontId="1"/>
  </si>
  <si>
    <t>平面図･立面図</t>
    <rPh sb="0" eb="3">
      <t>ヘイメンズ</t>
    </rPh>
    <rPh sb="4" eb="7">
      <t>リツメンズ</t>
    </rPh>
    <phoneticPr fontId="1"/>
  </si>
  <si>
    <t>緩和措置計算書</t>
    <rPh sb="4" eb="6">
      <t>ケイサン</t>
    </rPh>
    <rPh sb="6" eb="7">
      <t>ショ</t>
    </rPh>
    <phoneticPr fontId="1"/>
  </si>
  <si>
    <t>］</t>
    <phoneticPr fontId="1"/>
  </si>
  <si>
    <t>][</t>
    <phoneticPr fontId="1"/>
  </si>
  <si>
    <t>［</t>
    <phoneticPr fontId="1"/>
  </si>
  <si>
    <t>３地域</t>
    <phoneticPr fontId="1"/>
  </si>
  <si>
    <t>建具図</t>
    <rPh sb="0" eb="2">
      <t>タテグ</t>
    </rPh>
    <rPh sb="2" eb="3">
      <t>ズ</t>
    </rPh>
    <phoneticPr fontId="1"/>
  </si>
  <si>
    <t>t</t>
    <phoneticPr fontId="1"/>
  </si>
  <si>
    <t>λ</t>
    <phoneticPr fontId="1"/>
  </si>
  <si>
    <t>3地域</t>
    <phoneticPr fontId="1"/>
  </si>
  <si>
    <t>1・2地域</t>
    <phoneticPr fontId="1"/>
  </si>
  <si>
    <t>案件略称：</t>
    <phoneticPr fontId="1"/>
  </si>
  <si>
    <t>①</t>
    <phoneticPr fontId="1"/>
  </si>
  <si>
    <t>緩和措置</t>
    <rPh sb="0" eb="4">
      <t>カンワソチ</t>
    </rPh>
    <phoneticPr fontId="1"/>
  </si>
  <si>
    <t>有</t>
    <rPh sb="0" eb="1">
      <t>アリ</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</si>
  <si>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</si>
  <si>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</si>
  <si>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照明</t>
    <rPh sb="0" eb="2">
      <t>ショウメイ</t>
    </rPh>
    <phoneticPr fontId="1"/>
  </si>
  <si>
    <t>暖房方式（</t>
    <rPh sb="0" eb="2">
      <t>ダンボウ</t>
    </rPh>
    <rPh sb="2" eb="4">
      <t>ホウシキ</t>
    </rPh>
    <phoneticPr fontId="1"/>
  </si>
  <si>
    <t>暖房機器の仕様等（</t>
    <rPh sb="0" eb="4">
      <t>ダンボウキキ</t>
    </rPh>
    <rPh sb="5" eb="7">
      <t>シヨウ</t>
    </rPh>
    <rPh sb="7" eb="8">
      <t>トウ</t>
    </rPh>
    <phoneticPr fontId="1"/>
  </si>
  <si>
    <t>）</t>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</si>
  <si>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</si>
  <si>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</si>
  <si>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無</t>
    <rPh sb="0" eb="1">
      <t>ナシ</t>
    </rPh>
    <phoneticPr fontId="1"/>
  </si>
  <si>
    <t>熱交換換気設備</t>
    <rPh sb="0" eb="7">
      <t>ネツコウカンカンキセツビ</t>
    </rPh>
    <phoneticPr fontId="1"/>
  </si>
  <si>
    <t>換気機器の仕様等（</t>
    <rPh sb="0" eb="2">
      <t>カンキ</t>
    </rPh>
    <rPh sb="2" eb="4">
      <t>キキ</t>
    </rPh>
    <rPh sb="5" eb="7">
      <t>シヨウ</t>
    </rPh>
    <rPh sb="7" eb="8">
      <t>トウ</t>
    </rPh>
    <phoneticPr fontId="1"/>
  </si>
  <si>
    <t>ヘッダー方式　分岐後配管径13A以下</t>
    <phoneticPr fontId="1"/>
  </si>
  <si>
    <t>浴室シャワーの節湯水栓の使用</t>
    <phoneticPr fontId="1"/>
  </si>
  <si>
    <t>高断熱浴槽の採用</t>
    <phoneticPr fontId="1"/>
  </si>
  <si>
    <t>全ての照明設備がLED又は同等以上</t>
    <phoneticPr fontId="1"/>
  </si>
  <si>
    <t>非居室に白熱灯または同等以下の性能の照明を採用していない</t>
    <phoneticPr fontId="1"/>
  </si>
  <si>
    <t>給湯熱源機の種類等（</t>
    <rPh sb="0" eb="2">
      <t>キュウトウ</t>
    </rPh>
    <rPh sb="2" eb="5">
      <t>ネツゲンキ</t>
    </rPh>
    <rPh sb="6" eb="8">
      <t>シュルイ</t>
    </rPh>
    <rPh sb="8" eb="9">
      <t>トウ</t>
    </rPh>
    <phoneticPr fontId="1"/>
  </si>
  <si>
    <t>屋根又は天井</t>
    <phoneticPr fontId="1"/>
  </si>
  <si>
    <t>内断熱</t>
  </si>
  <si>
    <t>内断熱</t>
    <phoneticPr fontId="1"/>
  </si>
  <si>
    <t>外断熱・両面断熱</t>
    <rPh sb="0" eb="3">
      <t>ソトダンネツ</t>
    </rPh>
    <rPh sb="4" eb="8">
      <t>リョウメンダンネツ</t>
    </rPh>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</si>
  <si>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</si>
  <si>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</si>
  <si>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</si>
  <si>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内断熱・両面断熱</t>
    <rPh sb="4" eb="8">
      <t>リョウメンダンネツ</t>
    </rPh>
    <phoneticPr fontId="1"/>
  </si>
  <si>
    <t>外断熱</t>
    <rPh sb="0" eb="3">
      <t>ソトダンネツ</t>
    </rPh>
    <phoneticPr fontId="1"/>
  </si>
  <si>
    <t>部位</t>
    <rPh sb="0" eb="2">
      <t>ブイ</t>
    </rPh>
    <phoneticPr fontId="1"/>
  </si>
  <si>
    <t>断熱材の施工法</t>
    <phoneticPr fontId="1"/>
  </si>
  <si>
    <t>構造熱橋部の基準</t>
    <rPh sb="0" eb="2">
      <t>コウゾウ</t>
    </rPh>
    <rPh sb="2" eb="5">
      <t>ネッキョウブ</t>
    </rPh>
    <phoneticPr fontId="1"/>
  </si>
  <si>
    <t>外断熱</t>
    <phoneticPr fontId="1"/>
  </si>
  <si>
    <t>断熱補強の範囲[mm]</t>
    <rPh sb="0" eb="4">
      <t>ダンネツホキョウ</t>
    </rPh>
    <rPh sb="5" eb="7">
      <t>ハンイ</t>
    </rPh>
    <phoneticPr fontId="1"/>
  </si>
  <si>
    <t>断熱補強の熱抵抗の基準[(㎡･K)/W]</t>
    <rPh sb="0" eb="4">
      <t>ダンネツホキョウ</t>
    </rPh>
    <rPh sb="5" eb="8">
      <t>ネツテイコウ</t>
    </rPh>
    <rPh sb="9" eb="11">
      <t>キジュン</t>
    </rPh>
    <phoneticPr fontId="1"/>
  </si>
  <si>
    <t>開口部の熱貫流率の基準[W/(㎡･K)]</t>
    <rPh sb="0" eb="2">
      <t>カイコウ</t>
    </rPh>
    <rPh sb="2" eb="3">
      <t>ブ</t>
    </rPh>
    <rPh sb="4" eb="5">
      <t>ネツ</t>
    </rPh>
    <rPh sb="5" eb="7">
      <t>カンリュウ</t>
    </rPh>
    <rPh sb="7" eb="8">
      <t>リツ</t>
    </rPh>
    <rPh sb="9" eb="11">
      <t>キジュン</t>
    </rPh>
    <phoneticPr fontId="1"/>
  </si>
  <si>
    <t>開口部の日射遮蔽性能</t>
    <rPh sb="0" eb="2">
      <t>カイコウ</t>
    </rPh>
    <rPh sb="2" eb="3">
      <t>ブ</t>
    </rPh>
    <rPh sb="4" eb="6">
      <t>ニッシャ</t>
    </rPh>
    <rPh sb="6" eb="8">
      <t>シャヘイ</t>
    </rPh>
    <rPh sb="8" eb="10">
      <t>セイノウ</t>
    </rPh>
    <phoneticPr fontId="1"/>
  </si>
  <si>
    <t>1～7地域</t>
    <phoneticPr fontId="1"/>
  </si>
  <si>
    <t>北±22.5度以外の方位に設置された開口部が
次のイからニまでのいずれかに該当するもの
イ 開口部の日射熱取得率が0.52以下であるもの
ロ ガラスの日射熱取得率が0.65以下であるもの
ハ 付属部材を設けるもの
ニ ひさし、軒等を設けるもの</t>
    <rPh sb="0" eb="1">
      <t>キタ</t>
    </rPh>
    <rPh sb="6" eb="7">
      <t>ド</t>
    </rPh>
    <rPh sb="7" eb="9">
      <t>イガイ</t>
    </rPh>
    <rPh sb="10" eb="12">
      <t>ホウイ</t>
    </rPh>
    <rPh sb="13" eb="15">
      <t>セッチ</t>
    </rPh>
    <rPh sb="18" eb="21">
      <t>カイコウブ</t>
    </rPh>
    <rPh sb="23" eb="24">
      <t>ツギ</t>
    </rPh>
    <rPh sb="37" eb="39">
      <t>ガイトウ</t>
    </rPh>
    <rPh sb="47" eb="50">
      <t>カイコウブ</t>
    </rPh>
    <rPh sb="51" eb="53">
      <t>ニッシャ</t>
    </rPh>
    <rPh sb="53" eb="57">
      <t>ネツシュトクリツ</t>
    </rPh>
    <rPh sb="62" eb="64">
      <t>イカ</t>
    </rPh>
    <rPh sb="76" eb="79">
      <t>ニッシャネツ</t>
    </rPh>
    <rPh sb="79" eb="82">
      <t>シュトクリツ</t>
    </rPh>
    <rPh sb="87" eb="89">
      <t>イカ</t>
    </rPh>
    <rPh sb="97" eb="101">
      <t>フゾクブザイ</t>
    </rPh>
    <rPh sb="102" eb="103">
      <t>モウ</t>
    </rPh>
    <rPh sb="114" eb="115">
      <t>ノキ</t>
    </rPh>
    <rPh sb="115" eb="116">
      <t>トウ</t>
    </rPh>
    <rPh sb="117" eb="118">
      <t>モウ</t>
    </rPh>
    <phoneticPr fontId="1"/>
  </si>
  <si>
    <t>全体暖房</t>
    <phoneticPr fontId="1"/>
  </si>
  <si>
    <t>居室のみ</t>
    <phoneticPr fontId="1"/>
  </si>
  <si>
    <t>あり</t>
    <phoneticPr fontId="1"/>
  </si>
  <si>
    <t>なし</t>
    <phoneticPr fontId="1"/>
  </si>
  <si>
    <t>熱抵抗</t>
    <rPh sb="0" eb="1">
      <t>ネツ</t>
    </rPh>
    <rPh sb="1" eb="3">
      <t>テイコウ</t>
    </rPh>
    <phoneticPr fontId="1"/>
  </si>
  <si>
    <t>（断熱材の</t>
    <rPh sb="1" eb="3">
      <t>ダンネツ</t>
    </rPh>
    <rPh sb="3" eb="4">
      <t>ザイ</t>
    </rPh>
    <phoneticPr fontId="1"/>
  </si>
  <si>
    <t>　種類と厚さ）</t>
    <phoneticPr fontId="1"/>
  </si>
  <si>
    <t>外皮の</t>
    <rPh sb="0" eb="2">
      <t>ガイヒ</t>
    </rPh>
    <phoneticPr fontId="1"/>
  </si>
  <si>
    <t>熱貫流率</t>
    <rPh sb="0" eb="4">
      <t>ネツカンリュウリツ</t>
    </rPh>
    <phoneticPr fontId="1"/>
  </si>
  <si>
    <t>（部位のU値）</t>
    <rPh sb="1" eb="3">
      <t>ブイ</t>
    </rPh>
    <phoneticPr fontId="1"/>
  </si>
  <si>
    <t>U</t>
    <phoneticPr fontId="1"/>
  </si>
  <si>
    <t>4地域</t>
    <phoneticPr fontId="1"/>
  </si>
  <si>
    <t>外気に
接する部分</t>
    <rPh sb="0" eb="2">
      <t>ガイキ</t>
    </rPh>
    <rPh sb="4" eb="5">
      <t>セッ</t>
    </rPh>
    <rPh sb="7" eb="9">
      <t>ブブン</t>
    </rPh>
    <phoneticPr fontId="1"/>
  </si>
  <si>
    <t>-</t>
  </si>
  <si>
    <t>-</t>
    <phoneticPr fontId="1"/>
  </si>
  <si>
    <t>3・4地域</t>
    <phoneticPr fontId="1"/>
  </si>
  <si>
    <t>北±22.5度以外の方位に設置された開口部が
次のイからニまでのいずれかに該当するもの
イ 開口部の日射熱取得率が０.５２以下であるもの
ロ ガラスの日射熱取得率が０.６５以下であるもの
ハ 付属部材を設けるもの
ニ ひさし、軒等を設けるもの</t>
    <phoneticPr fontId="1"/>
  </si>
  <si>
    <r>
      <t>　建築物の種類：</t>
    </r>
    <r>
      <rPr>
        <sz val="7"/>
        <color rgb="FFFF0000"/>
        <rFont val="HG丸ｺﾞｼｯｸM-PRO"/>
        <family val="3"/>
        <charset val="128"/>
      </rPr>
      <t>共同住宅等</t>
    </r>
    <r>
      <rPr>
        <sz val="7"/>
        <rFont val="HG丸ｺﾞｼｯｸM-PRO"/>
        <family val="3"/>
        <charset val="128"/>
      </rPr>
      <t xml:space="preserve"> 又は </t>
    </r>
    <r>
      <rPr>
        <sz val="7"/>
        <color rgb="FFFF0000"/>
        <rFont val="HG丸ｺﾞｼｯｸM-PRO"/>
        <family val="3"/>
        <charset val="128"/>
      </rPr>
      <t>複合建築物の住宅部分</t>
    </r>
    <r>
      <rPr>
        <sz val="7"/>
        <rFont val="HG丸ｺﾞｼｯｸM-PRO"/>
        <family val="3"/>
        <charset val="128"/>
      </rPr>
      <t>、
　構造：</t>
    </r>
    <r>
      <rPr>
        <sz val="7"/>
        <color rgb="FFFF0000"/>
        <rFont val="HG丸ｺﾞｼｯｸM-PRO"/>
        <family val="3"/>
        <charset val="128"/>
      </rPr>
      <t>鉄筋コンクリート造等</t>
    </r>
    <r>
      <rPr>
        <sz val="7"/>
        <rFont val="HG丸ｺﾞｼｯｸM-PRO"/>
        <family val="3"/>
        <charset val="128"/>
      </rPr>
      <t>の場合における</t>
    </r>
    <r>
      <rPr>
        <sz val="7"/>
        <color rgb="FFFF0000"/>
        <rFont val="HG丸ｺﾞｼｯｸM-PRO"/>
        <family val="3"/>
        <charset val="128"/>
      </rPr>
      <t>誘導仕様基準</t>
    </r>
    <r>
      <rPr>
        <sz val="7"/>
        <rFont val="HG丸ｺﾞｼｯｸM-PRO"/>
        <family val="3"/>
        <charset val="128"/>
      </rPr>
      <t>の主な数値等　
　※ R4国交省告示1106号より一部抜粋</t>
    </r>
    <rPh sb="50" eb="52">
      <t>ユウドウ</t>
    </rPh>
    <phoneticPr fontId="1"/>
  </si>
  <si>
    <r>
      <t>外皮の熱貫流率の基準[W/(㎡･K)]</t>
    </r>
    <r>
      <rPr>
        <sz val="7"/>
        <rFont val="HG丸ｺﾞｼｯｸM-PRO"/>
        <family val="3"/>
        <charset val="128"/>
      </rPr>
      <t>(土間床等の外周部分の基礎は除く。別紙参照。)</t>
    </r>
    <phoneticPr fontId="1"/>
  </si>
  <si>
    <r>
      <t>断熱材の熱抵抗の基準[(㎡･K)/W]</t>
    </r>
    <r>
      <rPr>
        <sz val="7"/>
        <rFont val="HG丸ｺﾞｼｯｸM-PRO"/>
        <family val="3"/>
        <charset val="128"/>
      </rPr>
      <t>(土間床等の外周部分の基礎は除く。別紙参照。)</t>
    </r>
    <phoneticPr fontId="1"/>
  </si>
  <si>
    <t>備 考</t>
    <rPh sb="0" eb="1">
      <t>ビ</t>
    </rPh>
    <rPh sb="2" eb="3">
      <t>コウ</t>
    </rPh>
    <phoneticPr fontId="1"/>
  </si>
  <si>
    <t>特記欄</t>
    <rPh sb="0" eb="3">
      <t>トッキラン</t>
    </rPh>
    <phoneticPr fontId="1"/>
  </si>
  <si>
    <t>※暖房設備（1～７地域）</t>
    <phoneticPr fontId="1"/>
  </si>
  <si>
    <t>※冷房設備</t>
    <rPh sb="1" eb="5">
      <t>レイボウセツビ</t>
    </rPh>
    <phoneticPr fontId="1"/>
  </si>
  <si>
    <t>※換気設備</t>
    <phoneticPr fontId="1"/>
  </si>
  <si>
    <t>熱交換換気設備の有無に応じ、次の表に掲げる事項に該当するもの又は
算出方法等に係る事項に定める算出方法を用いる方法においてこれと同等以上の評価となるものであること</t>
    <phoneticPr fontId="1"/>
  </si>
  <si>
    <t>※照明設備</t>
    <phoneticPr fontId="1"/>
  </si>
  <si>
    <t>ダクト式セントラル空調機であって、ヒートポンプを熱源とするもの</t>
    <phoneticPr fontId="1"/>
  </si>
  <si>
    <r>
      <t>　</t>
    </r>
    <r>
      <rPr>
        <sz val="5"/>
        <color rgb="FFFF0000"/>
        <rFont val="HG丸ｺﾞｼｯｸM-PRO"/>
        <family val="3"/>
        <charset val="128"/>
      </rPr>
      <t>誘導仕様基準</t>
    </r>
    <r>
      <rPr>
        <sz val="5"/>
        <rFont val="HG丸ｺﾞｼｯｸM-PRO"/>
        <family val="3"/>
        <charset val="128"/>
      </rPr>
      <t>の主な仕様等
　※ R4国交省告示1106号より一部抜粋</t>
    </r>
    <phoneticPr fontId="1"/>
  </si>
  <si>
    <r>
      <t>※給湯設備　</t>
    </r>
    <r>
      <rPr>
        <sz val="5"/>
        <rFont val="HG丸ｺﾞｼｯｸM-PRO"/>
        <family val="3"/>
        <charset val="128"/>
      </rPr>
      <t>（浴室等、台所及び洗面所がない場合は、適用しない。）</t>
    </r>
    <phoneticPr fontId="1"/>
  </si>
  <si>
    <t>1～4地域</t>
    <phoneticPr fontId="1"/>
  </si>
  <si>
    <t>5～8地域</t>
    <phoneticPr fontId="1"/>
  </si>
  <si>
    <t>　左記等級を評価する</t>
    <phoneticPr fontId="1"/>
  </si>
  <si>
    <t>□</t>
    <phoneticPr fontId="1"/>
  </si>
  <si>
    <t>所定の省エネ対策</t>
    <rPh sb="0" eb="2">
      <t>ショテイ</t>
    </rPh>
    <rPh sb="3" eb="4">
      <t>ショウ</t>
    </rPh>
    <rPh sb="6" eb="8">
      <t>タイサク</t>
    </rPh>
    <phoneticPr fontId="1"/>
  </si>
  <si>
    <t>ダクト式セントラル空調機であって、次のイからハまでのいずれにも該当するもの
（単位住戸に熱交換換気設備を採用する場合に限る。）
イ　ヒートポンプを熱源とするもの
ロ　可変風量制御方式であるもの 
ハ　外皮の室内側に全てのダクトを設置するもの</t>
    <phoneticPr fontId="1"/>
  </si>
  <si>
    <t>ダクト式セントラル空調機であって、次のイからハまでのいずれにも該当するもの 
イ　ヒートポンプを熱源とするもの 
ロ　可変風量制御方式であるもの 
ハ　外皮の室内側に全てのダクトを設置するもの</t>
    <phoneticPr fontId="1"/>
  </si>
  <si>
    <t>単位住戸に採用する給湯設備（排熱利用設備及び浴槽を含む。）が、次のイ及びロのいずれにも該当するもの又は
算出方法等に係る事項に定める算出方法を用いる方法においてこれと同等以上の評価となるものであること。
イ 次の（イ）から（ハ）までのいずれかに該当するもの
（イ） 石油給湯機であって、日本産業規格Ｓ２０７５に規定するモード熱効率が８４.９％以上であるもの
　　　（地域の区分のうち８の地域に存する単位住戸に採用されるものを除く。）
（ロ） ガス給湯機であって、日本産業規格Ｓ２０７５に規定するモード熱効率が８６.６％以上であるもの
　　　（地域の区分のうち８の地域に存する単位住戸に採用されるものを除く。）
（ハ） 二酸化炭素（ＣＯ２）が冷媒として使用された電気ヒートポンプ給湯機であって、
　　　 日本産業規格Ｃ９２２０に規定するふろ熱回収機能を使用しない場合の年間給湯保温効率又は年間給湯効率が３.３以上であるもの
ロ 次の（イ）から（ハ）までのいずれにも該当するもの
（イ） 給湯機の配管がヘッダー方式であって、ヘッダーから分岐する全ての配管の呼び径が１３Ａ以下であるもの
（ロ） 浴室シャワー水栓として手元止水機構及び小流量吐水機構が設けられた節湯水栓を用いるもの
（ハ） 高断熱浴槽を採用するもの</t>
    <phoneticPr fontId="1"/>
  </si>
  <si>
    <t xml:space="preserve"> 非居室に白熱灯又はこれと同等以下の性能の照明設備を採用しないこと。</t>
    <phoneticPr fontId="1"/>
  </si>
  <si>
    <t>次のイ又はロのいずれかに該当するもの
イ　温水暖房用パネルラジエーターであって、次の（イ）から（ハ）までのいずれかの熱源機を用い、
　　かつ、配管に断熱被覆があるもの
　　（イ） 潜熱回収型の石油熱源機 
　　（ロ） 潜熱回収型のガス熱源機 
　　（ハ） フロン類が冷媒として使用された電気ヒートポンプ熱源機
ロ　ルームエアコンディショナーであって、日本産業規格Ｂ８６１５―１に規定する暖房能力を消費電力で除した数値が、
　　以下の算出式により求められる基準値以上であるもの（地域区分１又は２の地域に存する単位住戸にあっては、
　　当該単位住戸に熱交換換気設備を採用する場合に限る。） 
　　-０.３５２×暖房能力（単位 キロワット）＋６.５１</t>
    <phoneticPr fontId="1"/>
  </si>
  <si>
    <t>次のイからハまでのいずれかに該当するもの
イ　温水暖房用パネルラジエーターであって、次の（イ）から（ハ）までのいずれかの熱源機を用い、
　　かつ、配管に断熱被覆があるもの
（イ） 石油熱源機であって、日本産業規格Ｓ３０３１に規定する熱効率が８３.０％以上であるもの
（ロ） ガス熱源機であって、日本産業規格Ｓ２１１２に規定する熱効率が７８.９％以上であるもの
（ハ） フロン類が冷媒として使用された電気ヒートポンプ熱源機
ロ　強制対流式の密閉式石油ストーブであって、日本産業規格Ｓ３０３１に規定する熱効率が８６.０％以上であるもの
ハ　ルームエアコンディショナーであって、日本産業規格Ｂ８６１５-１に規定する暖房能力を消費電力で除した数値が、
　　以下の算出式により求められる基準値以上であるもの －０.３２１×暖房能力（単位 キロワット）＋６.１６</t>
    <phoneticPr fontId="1"/>
  </si>
  <si>
    <t>次のイ又はロのいずれかに該当するもの
イ　温水暖房用パネルラジエーターであって、次の（イ）から（ハ）までのいずれかの熱源機を用い、
　　かつ、配管に断熱被覆があるもの
（イ） 石油熱源機であって、日本産業規格Ｓ３０３１に規定する熱効率が８７.８％以上であるもの
（ロ） ガス熱源機であって、日本産業規格Ｓ２１１２に規定する熱効率が８２.５％以上であるもの
（ハ） フロン類が冷媒として使用された電気ヒートポンプ熱源機
ロ　ルームエアコンディショナーであって、日本産業規格Ｂ８６１５-１に規定する暖房能力を消費電力で除した数値が、
　　以下の算出式により求められる基準値以上であるもの  －０.３２１×暖房能力（単位 キロワット）＋６.１６</t>
    <phoneticPr fontId="1"/>
  </si>
  <si>
    <t>ルームエアコンディショナーであって、日本産業規格Ｂ８６１５-１に規定する冷房能力を消費電力で除した数値が、
以下の算出式により求められる基準値以上であるもの
 －０.５５３×冷房能力（単位 キロワット）＋６.３４</t>
    <phoneticPr fontId="1"/>
  </si>
  <si>
    <t>ルームエアコンディショナーであって、日本産業規格Ｂ８６１５-１に規定する冷房能力を消費電力で除した数値が、
以下の算出式により求められる基準値以上であるもの －０.５０４×冷房能力（単位 キロワット）＋５.８８</t>
    <phoneticPr fontId="1"/>
  </si>
  <si>
    <t>次のイからニまでのいずれかに該当するもの又は
算出方法等に係る事項に定める算出方法を用いる方法においてこれと同等以上の評価となるものであること。
イ　比消費電力（熱交換換気設備を採用する場合にあっては、比消費電力を有効換気量率で除した値）が０.３
　　（単位 １時間につき１立方メートル当たりのワット）以下の換気設備
ロ　内径７５ミリメートル以上のダクト及び直流電動機を用いるダクト式第一種換気設備（熱交換換気設備を採用しない場合に限る。）
ハ　内径７５ミリメートル以上のダクトを用いるダクト式第二種換気設備又はダクト式第三種換気設備
ニ 　壁付式第二種換気設備又は壁付式第三種換気設備</t>
    <phoneticPr fontId="1"/>
  </si>
  <si>
    <t>次のイからハまでのいずれかに該当するもの
イ　石油給湯機であって、日本産業規格Ｓ２０７５に規定するモード熱効率が７７.８％以上であるもの
ロ　ガス給湯機であって、日本産業規格Ｓ２０７５に規定するモード熱効率が７８.２％以上であるもの
ハ　二酸化炭素（ＣＯ２）が冷媒として使用された電気ヒートポンプ給湯機</t>
    <phoneticPr fontId="1"/>
  </si>
  <si>
    <t>次のイからハまでのいずれかに該当するもの
イ　石油給湯機であって、日本産業規格Ｓ２０７５に規定するモード熱効率が８１.３％以上であるもの
ロ　ガス給湯機であって、日本産業規格Ｓ２０７５に規定するモード熱効率が８３.７％以上であるもの
ハ　二酸化炭素（ＣＯ２）が冷媒として使用された電気ヒートポンプ給湯機であって、日本産業規格Ｃ９２２０に規定する
　　ふろ熱回収機能を使用しない場合の年間給湯保温効率又は年間給湯効率が、地域の区分に応じ、次に掲げる基準値以上であるもの 
　　（イ） １の地域 ３.５ 　（ロ） ２の地域 ３.２ 　（ハ） ３の地域 ３.０　 （ニ） ４の地域 ２.９</t>
    <phoneticPr fontId="1"/>
  </si>
  <si>
    <t xml:space="preserve"> 単位住戸に採用する全ての照明設備について、ＬＥＤ又はこれと同等以上の性能のものを採用すること。</t>
    <phoneticPr fontId="1"/>
  </si>
  <si>
    <t>次のイ及びロのいずれにも該当するもの
イ　内径７５ミリメートル以上のダクト及び直流電動機を用いるダクト式第一種換気設備であって、
　　有効換気量率が０.８以上であるもの
ロ　熱交換換気設備が、日本産業規格Ｂ８６２８に規定する温度交換効率が７０％以上のものであるもの</t>
    <phoneticPr fontId="1"/>
  </si>
  <si>
    <t>ﾛｯｸｳｰﾙ断熱材MC</t>
    <rPh sb="6" eb="8">
      <t>ダンネツ</t>
    </rPh>
    <rPh sb="8" eb="9">
      <t>ザイ</t>
    </rPh>
    <phoneticPr fontId="1"/>
  </si>
  <si>
    <t>ﾛｯｸｳｰﾙ断熱材HA</t>
    <rPh sb="6" eb="8">
      <t>ダンネツ</t>
    </rPh>
    <rPh sb="8" eb="9">
      <t>ザイ</t>
    </rPh>
    <phoneticPr fontId="1"/>
  </si>
  <si>
    <t>(開口部の断熱性能）</t>
    <rPh sb="1" eb="4">
      <t>カイコウブ</t>
    </rPh>
    <rPh sb="5" eb="7">
      <t>ダンネツ</t>
    </rPh>
    <rPh sb="7" eb="9">
      <t>セイノウ</t>
    </rPh>
    <phoneticPr fontId="1"/>
  </si>
  <si>
    <t>(熱橋部補強）</t>
  </si>
  <si>
    <t>(結露防止対策）</t>
  </si>
  <si>
    <t>ｸﾞﾗｽｳｰﾙ10k</t>
  </si>
  <si>
    <t>ｸﾞﾗｽｳｰﾙ16k</t>
  </si>
  <si>
    <t>ｸﾞﾗｽｳｰﾙ20k</t>
  </si>
  <si>
    <t>硬質ｳﾚﾀﾝﾌｫｰﾑ保温板A種2種1</t>
  </si>
  <si>
    <t>ｸﾞﾗｽｳｰﾙ24k</t>
  </si>
  <si>
    <t>硬質ｳﾚﾀﾝﾌｫｰﾑ保温板A種2種2</t>
  </si>
  <si>
    <t>ｸﾞﾗｽｳｰﾙ32k</t>
  </si>
  <si>
    <t>硬質ｳﾚﾀﾝﾌｫｰﾑ保温板B種1種1</t>
  </si>
  <si>
    <t>高性能ｸﾞﾗｽｳｰﾙ16k</t>
  </si>
  <si>
    <t>硬質ｳﾚﾀﾝﾌｫｰﾑ保温板B種2種1</t>
  </si>
  <si>
    <t>高性能ｸﾞﾗｽｳｰﾙ24k</t>
  </si>
  <si>
    <t>高性能ｸﾞﾗｽｳｰﾙ32k</t>
  </si>
  <si>
    <t>高性能ｸﾞﾗｽｳｰﾙ40k</t>
  </si>
  <si>
    <t>高性能ｸﾞﾗｽｳｰﾙ48k</t>
  </si>
  <si>
    <t>ﾌｴﾉｰﾙﾌｫｰﾑ保温板1種AⅠ・AⅡ</t>
  </si>
  <si>
    <t>ﾌｴﾉｰﾙﾌｫｰﾑ保温板1種BⅠ・BⅡ</t>
  </si>
  <si>
    <t>ﾌｴﾉｰﾙﾌｫｰﾑ保温板1種CⅠ・CⅡ</t>
  </si>
  <si>
    <t>ﾌｴﾉｰﾙﾌｫｰﾑ保温板1種DⅠ・DⅡ</t>
  </si>
  <si>
    <t>ﾌｴﾉｰﾙﾌｫｰﾑ保温板1種EⅠ・EⅡ</t>
  </si>
  <si>
    <t>3章3節　Ver.22</t>
    <rPh sb="1" eb="2">
      <t>ショウ</t>
    </rPh>
    <rPh sb="3" eb="4">
      <t>セツ</t>
    </rPh>
    <phoneticPr fontId="1"/>
  </si>
  <si>
    <t>サッシ・ドアの性能　BASIS 追補版　住宅・建築物の省エネルギー基準の概要　改訂4.2版_23-0301(202311)</t>
    <phoneticPr fontId="1"/>
  </si>
  <si>
    <t>ﾄﾞｱ　金属製ﾊﾆｶﾑﾌﾗﾂｼｭ構造</t>
    <rPh sb="4" eb="7">
      <t>キンゾクセイ</t>
    </rPh>
    <rPh sb="16" eb="18">
      <t>コウゾウ</t>
    </rPh>
    <phoneticPr fontId="1"/>
  </si>
  <si>
    <t>ｻｯｼ　金属製　単板ｶﾞﾗｽ　</t>
    <rPh sb="4" eb="7">
      <t>キンゾクセイ</t>
    </rPh>
    <phoneticPr fontId="1"/>
  </si>
  <si>
    <t>ｻｯｼ　金属製　複層ｶﾞﾗｽ(A8未満)</t>
    <rPh sb="4" eb="7">
      <t>キンゾクセイ</t>
    </rPh>
    <rPh sb="8" eb="10">
      <t>フクソウ</t>
    </rPh>
    <rPh sb="17" eb="19">
      <t>ミマン</t>
    </rPh>
    <phoneticPr fontId="1"/>
  </si>
  <si>
    <t>ｻｯｼ　金属製　複層ｶﾞﾗｽ(A8以上)</t>
    <rPh sb="4" eb="7">
      <t>キンゾクセイ</t>
    </rPh>
    <rPh sb="8" eb="10">
      <t>フクソウ</t>
    </rPh>
    <rPh sb="17" eb="19">
      <t>イジョウ</t>
    </rPh>
    <phoneticPr fontId="1"/>
  </si>
  <si>
    <t>ｻｯｼ　金属製　Low-E複層ｶﾞﾗｽ(A7未満)　日射取得型</t>
    <rPh sb="4" eb="7">
      <t>キンゾクセイ</t>
    </rPh>
    <rPh sb="22" eb="24">
      <t>ミマン</t>
    </rPh>
    <phoneticPr fontId="1"/>
  </si>
  <si>
    <t>ｻｯｼ　金属製　Low-E複層ｶﾞﾗｽ(A7未満)　日射遮蔽型</t>
    <rPh sb="4" eb="7">
      <t>キンゾクセイ</t>
    </rPh>
    <rPh sb="22" eb="24">
      <t>ミマン</t>
    </rPh>
    <rPh sb="28" eb="30">
      <t>シャヘイ</t>
    </rPh>
    <phoneticPr fontId="1"/>
  </si>
  <si>
    <t>ｻｯｼ　金属製　Low-E複層ｶﾞﾗｽ(A7以上A14未満)　日射取得型</t>
    <rPh sb="4" eb="7">
      <t>キンゾクセイ</t>
    </rPh>
    <rPh sb="22" eb="24">
      <t>イジョウ</t>
    </rPh>
    <rPh sb="27" eb="29">
      <t>ミマン</t>
    </rPh>
    <phoneticPr fontId="1"/>
  </si>
  <si>
    <t>ｻｯｼ　金属製　Low-E複層ｶﾞﾗｽ(A7以上A14未満)　日射遮蔽型</t>
    <rPh sb="4" eb="7">
      <t>キンゾクセイ</t>
    </rPh>
    <rPh sb="22" eb="24">
      <t>イジョウ</t>
    </rPh>
    <rPh sb="27" eb="29">
      <t>ミマン</t>
    </rPh>
    <rPh sb="33" eb="35">
      <t>シャヘイ</t>
    </rPh>
    <phoneticPr fontId="1"/>
  </si>
  <si>
    <t>ｻｯｼ　金属製　Low-E複層ｶﾞﾗｽ(A14以上)　日射取得型</t>
    <rPh sb="4" eb="7">
      <t>キンゾクセイ</t>
    </rPh>
    <rPh sb="22" eb="24">
      <t>イジョウ</t>
    </rPh>
    <rPh sb="24" eb="25">
      <t>）</t>
    </rPh>
    <phoneticPr fontId="1"/>
  </si>
  <si>
    <t>ｻｯｼ　金属製　Low-E複層ｶﾞﾗｽ(G10未満)　日射取得型</t>
    <rPh sb="4" eb="7">
      <t>キンゾクセイ</t>
    </rPh>
    <rPh sb="23" eb="25">
      <t>ミマン</t>
    </rPh>
    <phoneticPr fontId="1"/>
  </si>
  <si>
    <t>ｻｯｼ　金属製　Low-E複層ｶﾞﾗｽ(G10未満)　日射遮蔽型</t>
    <rPh sb="4" eb="7">
      <t>キンゾクセイ</t>
    </rPh>
    <rPh sb="23" eb="25">
      <t>ミマン</t>
    </rPh>
    <rPh sb="29" eb="31">
      <t>シャヘイ</t>
    </rPh>
    <phoneticPr fontId="1"/>
  </si>
  <si>
    <t>ｻｯｼ　金属製　Low-E複層ｶﾞﾗｽ(G10以上)　日射取得型</t>
    <rPh sb="4" eb="7">
      <t>キンゾクセイ</t>
    </rPh>
    <rPh sb="23" eb="25">
      <t>イジョウ</t>
    </rPh>
    <phoneticPr fontId="1"/>
  </si>
  <si>
    <t>ｻｯｼ　金属製　Low-E複層ｶﾞﾗｽ(G10以上)　日射遮蔽型</t>
    <rPh sb="4" eb="7">
      <t>キンゾクセイ</t>
    </rPh>
    <rPh sb="23" eb="25">
      <t>イジョウ</t>
    </rPh>
    <rPh sb="29" eb="31">
      <t>シャヘイ</t>
    </rPh>
    <phoneticPr fontId="1"/>
  </si>
  <si>
    <t>ｻｯｼ　金属製熱遮断構造　複層ｶﾞﾗｽ(A8未満)</t>
    <rPh sb="4" eb="7">
      <t>キンゾクセイ</t>
    </rPh>
    <rPh sb="7" eb="8">
      <t>ネツ</t>
    </rPh>
    <rPh sb="8" eb="10">
      <t>シャダン</t>
    </rPh>
    <rPh sb="10" eb="12">
      <t>コウゾウ</t>
    </rPh>
    <rPh sb="13" eb="15">
      <t>フクソウ</t>
    </rPh>
    <rPh sb="22" eb="24">
      <t>ミマン</t>
    </rPh>
    <phoneticPr fontId="1"/>
  </si>
  <si>
    <t>ｻｯｼ　金属製熱遮断構造　複層ｶﾞﾗｽ(A8以上)</t>
    <rPh sb="4" eb="7">
      <t>キンゾクセイ</t>
    </rPh>
    <rPh sb="7" eb="8">
      <t>ネツ</t>
    </rPh>
    <rPh sb="8" eb="10">
      <t>シャダン</t>
    </rPh>
    <rPh sb="10" eb="12">
      <t>コウゾウ</t>
    </rPh>
    <rPh sb="13" eb="15">
      <t>フクソウ</t>
    </rPh>
    <rPh sb="22" eb="24">
      <t>イジョウ</t>
    </rPh>
    <phoneticPr fontId="1"/>
  </si>
  <si>
    <t>ｻｯｼ　金属製熱遮断構造　Low-E複層ｶﾞﾗｽ(A7未満)　日射取得型</t>
    <rPh sb="4" eb="7">
      <t>キンゾクセイ</t>
    </rPh>
    <rPh sb="7" eb="8">
      <t>ネツ</t>
    </rPh>
    <rPh sb="8" eb="10">
      <t>シャダン</t>
    </rPh>
    <rPh sb="10" eb="12">
      <t>コウゾウ</t>
    </rPh>
    <rPh sb="27" eb="29">
      <t>ミマン</t>
    </rPh>
    <phoneticPr fontId="1"/>
  </si>
  <si>
    <t>ｻｯｼ　金属製熱遮断構造　Low-E複層ｶﾞﾗｽ(A7未満)　日射遮蔽型</t>
    <rPh sb="4" eb="7">
      <t>キンゾクセイ</t>
    </rPh>
    <rPh sb="7" eb="8">
      <t>ネツ</t>
    </rPh>
    <rPh sb="8" eb="10">
      <t>シャダン</t>
    </rPh>
    <rPh sb="10" eb="12">
      <t>コウゾウ</t>
    </rPh>
    <rPh sb="27" eb="29">
      <t>ミマン</t>
    </rPh>
    <rPh sb="33" eb="35">
      <t>シャヘイ</t>
    </rPh>
    <phoneticPr fontId="1"/>
  </si>
  <si>
    <t>ｻｯｼ　金属製熱遮断構造　Low-E複層ｶﾞﾗｽ(A7以上A14未満)　日射取得型</t>
    <rPh sb="4" eb="7">
      <t>キンゾクセイ</t>
    </rPh>
    <rPh sb="7" eb="8">
      <t>ネツ</t>
    </rPh>
    <rPh sb="8" eb="10">
      <t>シャダン</t>
    </rPh>
    <rPh sb="10" eb="12">
      <t>コウゾウ</t>
    </rPh>
    <rPh sb="27" eb="29">
      <t>イジョウ</t>
    </rPh>
    <rPh sb="32" eb="34">
      <t>ミマン</t>
    </rPh>
    <phoneticPr fontId="1"/>
  </si>
  <si>
    <t>ｻｯｼ　金属製熱遮断構造　Low-E複層ｶﾞﾗｽ(A7以上A14未満)　日射遮蔽型</t>
    <rPh sb="4" eb="7">
      <t>キンゾクセイ</t>
    </rPh>
    <rPh sb="7" eb="8">
      <t>ネツ</t>
    </rPh>
    <rPh sb="8" eb="10">
      <t>シャダン</t>
    </rPh>
    <rPh sb="10" eb="12">
      <t>コウゾウ</t>
    </rPh>
    <rPh sb="27" eb="29">
      <t>イジョウ</t>
    </rPh>
    <rPh sb="32" eb="34">
      <t>ミマン</t>
    </rPh>
    <rPh sb="38" eb="40">
      <t>シャヘイ</t>
    </rPh>
    <phoneticPr fontId="1"/>
  </si>
  <si>
    <t>ｻｯｼ　金属製熱遮断構造　Low-E複層ｶﾞﾗｽ(A14以上)　日射取得型</t>
    <rPh sb="4" eb="7">
      <t>キンゾクセイ</t>
    </rPh>
    <rPh sb="7" eb="8">
      <t>ネツ</t>
    </rPh>
    <rPh sb="8" eb="10">
      <t>シャダン</t>
    </rPh>
    <rPh sb="10" eb="12">
      <t>コウゾウ</t>
    </rPh>
    <rPh sb="27" eb="29">
      <t>イジョウ</t>
    </rPh>
    <rPh sb="29" eb="30">
      <t>）</t>
    </rPh>
    <phoneticPr fontId="1"/>
  </si>
  <si>
    <t>ｻｯｼ　金属製熱遮断構造　Low-E複層ｶﾞﾗｽ(G10未満)　日射取得型</t>
    <rPh sb="4" eb="7">
      <t>キンゾクセイ</t>
    </rPh>
    <rPh sb="7" eb="8">
      <t>ネツ</t>
    </rPh>
    <rPh sb="8" eb="10">
      <t>シャダン</t>
    </rPh>
    <rPh sb="10" eb="12">
      <t>コウゾウ</t>
    </rPh>
    <rPh sb="28" eb="30">
      <t>ミマン</t>
    </rPh>
    <phoneticPr fontId="1"/>
  </si>
  <si>
    <t>ｻｯｼ　金属製熱遮断構造　Low-E複層ｶﾞﾗｽ(G10未満)　日射遮蔽型</t>
    <rPh sb="4" eb="7">
      <t>キンゾクセイ</t>
    </rPh>
    <rPh sb="7" eb="8">
      <t>ネツ</t>
    </rPh>
    <rPh sb="8" eb="10">
      <t>シャダン</t>
    </rPh>
    <rPh sb="10" eb="12">
      <t>コウゾウ</t>
    </rPh>
    <rPh sb="28" eb="30">
      <t>ミマン</t>
    </rPh>
    <rPh sb="34" eb="36">
      <t>シャヘイ</t>
    </rPh>
    <phoneticPr fontId="1"/>
  </si>
  <si>
    <t>ｻｯｼ　金属製熱遮断構造　Low-E複層ｶﾞﾗｽ(G10以上)　日射取得型</t>
    <rPh sb="4" eb="7">
      <t>キンゾクセイ</t>
    </rPh>
    <rPh sb="7" eb="8">
      <t>ネツ</t>
    </rPh>
    <rPh sb="8" eb="10">
      <t>シャダン</t>
    </rPh>
    <rPh sb="10" eb="12">
      <t>コウゾウ</t>
    </rPh>
    <rPh sb="28" eb="30">
      <t>イジョウ</t>
    </rPh>
    <phoneticPr fontId="1"/>
  </si>
  <si>
    <t>ｻｯｼ　金属製熱遮断構造　Low-E複層ｶﾞﾗｽ(G10以上)　日射遮蔽型</t>
    <rPh sb="28" eb="30">
      <t>イジョウ</t>
    </rPh>
    <rPh sb="34" eb="36">
      <t>シャヘイ</t>
    </rPh>
    <phoneticPr fontId="1"/>
  </si>
  <si>
    <t>二重ｻｯｼ　金属製+樹脂　外)単板ｶﾞﾗｽ + 内)単板ｶﾞﾗｽ</t>
    <rPh sb="0" eb="1">
      <t>２</t>
    </rPh>
    <rPh sb="1" eb="2">
      <t>ジュウ</t>
    </rPh>
    <rPh sb="6" eb="8">
      <t>キンゾク</t>
    </rPh>
    <rPh sb="8" eb="9">
      <t>セイ</t>
    </rPh>
    <rPh sb="10" eb="12">
      <t>ジュシ</t>
    </rPh>
    <rPh sb="13" eb="14">
      <t>ソト</t>
    </rPh>
    <rPh sb="15" eb="16">
      <t>タン</t>
    </rPh>
    <rPh sb="16" eb="17">
      <t>イタ</t>
    </rPh>
    <rPh sb="22" eb="23">
      <t>ウチ</t>
    </rPh>
    <phoneticPr fontId="1"/>
  </si>
  <si>
    <t>二重ｻｯｼ　金属製+樹脂　外)単板ｶﾞﾗｽ + 内)複層ｶﾞﾗｽ(A13未満)</t>
    <rPh sb="6" eb="8">
      <t>キンゾク</t>
    </rPh>
    <rPh sb="8" eb="9">
      <t>セイ</t>
    </rPh>
    <rPh sb="10" eb="12">
      <t>ジュシ</t>
    </rPh>
    <rPh sb="15" eb="16">
      <t>タン</t>
    </rPh>
    <rPh sb="16" eb="17">
      <t>イタ</t>
    </rPh>
    <rPh sb="27" eb="30">
      <t>ガラス</t>
    </rPh>
    <rPh sb="36" eb="38">
      <t>ミマン</t>
    </rPh>
    <phoneticPr fontId="1"/>
  </si>
  <si>
    <t>二重ｻｯｼ　金属製+樹脂　外)単板ｶﾞﾗｽ + 内)複層ｶﾞﾗｽ(A13以上)</t>
    <rPh sb="6" eb="8">
      <t>キンゾク</t>
    </rPh>
    <rPh sb="8" eb="9">
      <t>セイ</t>
    </rPh>
    <rPh sb="10" eb="12">
      <t>ジュシ</t>
    </rPh>
    <rPh sb="15" eb="16">
      <t>タン</t>
    </rPh>
    <rPh sb="16" eb="17">
      <t>イタ</t>
    </rPh>
    <rPh sb="27" eb="30">
      <t>ガラス</t>
    </rPh>
    <rPh sb="36" eb="38">
      <t>イジョウ</t>
    </rPh>
    <phoneticPr fontId="1"/>
  </si>
  <si>
    <t>二重ｻｯｼ　金属製+樹脂　外)複層ｶﾞﾗｽ(A8未満) + 内)単板ｶﾞﾗｽ</t>
    <rPh sb="6" eb="8">
      <t>キンゾク</t>
    </rPh>
    <rPh sb="8" eb="9">
      <t>セイ</t>
    </rPh>
    <rPh sb="10" eb="12">
      <t>ジュシ</t>
    </rPh>
    <rPh sb="13" eb="14">
      <t>ソト</t>
    </rPh>
    <rPh sb="15" eb="17">
      <t>フクソウ</t>
    </rPh>
    <rPh sb="24" eb="26">
      <t>ミマン</t>
    </rPh>
    <rPh sb="30" eb="31">
      <t>ウチ</t>
    </rPh>
    <phoneticPr fontId="1"/>
  </si>
  <si>
    <t>二重ｻｯｼ　金属製+樹脂　外)複層ｶﾞﾗｽ(A8未満) + 内)複層ｶﾞﾗｽ(A13未満)</t>
    <rPh sb="6" eb="8">
      <t>キンゾク</t>
    </rPh>
    <rPh sb="8" eb="9">
      <t>セイ</t>
    </rPh>
    <rPh sb="10" eb="12">
      <t>ジュシ</t>
    </rPh>
    <rPh sb="13" eb="14">
      <t>ソト</t>
    </rPh>
    <rPh sb="15" eb="17">
      <t>フクソウ</t>
    </rPh>
    <rPh sb="24" eb="26">
      <t>ミマン</t>
    </rPh>
    <rPh sb="30" eb="31">
      <t>ウチ</t>
    </rPh>
    <rPh sb="42" eb="44">
      <t>ミマン</t>
    </rPh>
    <phoneticPr fontId="1"/>
  </si>
  <si>
    <t>二重ｻｯｼ　金属製+樹脂　外)複層ｶﾞﾗｽ(A8未満) + 内)複層ｶﾞﾗｽ(A13以上)</t>
    <rPh sb="0" eb="2">
      <t>ニジュウ</t>
    </rPh>
    <rPh sb="6" eb="8">
      <t>キンゾク</t>
    </rPh>
    <rPh sb="8" eb="9">
      <t>セイ</t>
    </rPh>
    <rPh sb="10" eb="12">
      <t>ジュシ</t>
    </rPh>
    <rPh sb="13" eb="14">
      <t>ソト</t>
    </rPh>
    <rPh sb="15" eb="17">
      <t>フクソウ</t>
    </rPh>
    <rPh sb="24" eb="26">
      <t>ミマン</t>
    </rPh>
    <rPh sb="30" eb="31">
      <t>ウチ</t>
    </rPh>
    <phoneticPr fontId="1"/>
  </si>
  <si>
    <t>二重ｻｯｼ　金属製+樹脂　外)複層ｶﾞﾗｽ(A8以上) + 内)単板ｶﾞﾗｽ</t>
    <rPh sb="0" eb="2">
      <t>ニジュウ</t>
    </rPh>
    <rPh sb="6" eb="8">
      <t>キンゾク</t>
    </rPh>
    <rPh sb="8" eb="9">
      <t>セイ</t>
    </rPh>
    <rPh sb="10" eb="12">
      <t>ジュシ</t>
    </rPh>
    <rPh sb="13" eb="14">
      <t>ソト</t>
    </rPh>
    <rPh sb="15" eb="17">
      <t>フクソウ</t>
    </rPh>
    <rPh sb="24" eb="26">
      <t>イジョウ</t>
    </rPh>
    <rPh sb="30" eb="31">
      <t>ウチ</t>
    </rPh>
    <phoneticPr fontId="1"/>
  </si>
  <si>
    <t>二重ｻｯｼ　金属製+樹脂　外)複層ｶﾞﾗｽ(A8以上) + 内)複層ｶﾞﾗｽ(A13未満)</t>
    <rPh sb="0" eb="2">
      <t>ニジュウ</t>
    </rPh>
    <rPh sb="6" eb="8">
      <t>キンゾク</t>
    </rPh>
    <rPh sb="8" eb="9">
      <t>セイ</t>
    </rPh>
    <rPh sb="10" eb="12">
      <t>ジュシ</t>
    </rPh>
    <rPh sb="13" eb="14">
      <t>ソト</t>
    </rPh>
    <rPh sb="15" eb="17">
      <t>フクソウ</t>
    </rPh>
    <rPh sb="24" eb="26">
      <t>イジョウ</t>
    </rPh>
    <rPh sb="30" eb="31">
      <t>ウチ</t>
    </rPh>
    <rPh sb="42" eb="44">
      <t>ミマン</t>
    </rPh>
    <phoneticPr fontId="1"/>
  </si>
  <si>
    <t>二重ｻｯｼ　金属製+樹脂　外)複層ｶﾞﾗｽ(A8以上) + 内)複層ｶﾞﾗｽ(A13以上)</t>
    <rPh sb="0" eb="2">
      <t>ニジュウ</t>
    </rPh>
    <rPh sb="6" eb="8">
      <t>キンゾク</t>
    </rPh>
    <rPh sb="8" eb="9">
      <t>セイ</t>
    </rPh>
    <rPh sb="10" eb="12">
      <t>ジュシ</t>
    </rPh>
    <rPh sb="13" eb="14">
      <t>ソト</t>
    </rPh>
    <rPh sb="15" eb="17">
      <t>フクソウ</t>
    </rPh>
    <rPh sb="24" eb="26">
      <t>イジョウ</t>
    </rPh>
    <rPh sb="30" eb="31">
      <t>ウチ</t>
    </rPh>
    <phoneticPr fontId="1"/>
  </si>
  <si>
    <t>二重ｻｯｼ　金属製+樹脂　外)Low-E複層ｶﾞﾗｽ(A7未満) 日射取得型 + 内)単板ｶﾞﾗｽ</t>
    <rPh sb="0" eb="2">
      <t>ニジュウ</t>
    </rPh>
    <rPh sb="6" eb="8">
      <t>キンゾク</t>
    </rPh>
    <rPh sb="8" eb="9">
      <t>セイ</t>
    </rPh>
    <rPh sb="10" eb="12">
      <t>ジュシ</t>
    </rPh>
    <rPh sb="13" eb="14">
      <t>ソト</t>
    </rPh>
    <rPh sb="41" eb="42">
      <t>ウチ</t>
    </rPh>
    <phoneticPr fontId="1"/>
  </si>
  <si>
    <t>二重ｻｯｼ　金属製+樹脂　外)Low-E複層ｶﾞﾗｽ(A7未満) 日射遮蔽型 + 内)単板ｶﾞﾗｽ</t>
    <rPh sb="0" eb="2">
      <t>ニジュウ</t>
    </rPh>
    <rPh sb="6" eb="8">
      <t>キンゾク</t>
    </rPh>
    <rPh sb="8" eb="9">
      <t>セイ</t>
    </rPh>
    <rPh sb="10" eb="12">
      <t>ジュシ</t>
    </rPh>
    <rPh sb="13" eb="14">
      <t>ソト</t>
    </rPh>
    <rPh sb="35" eb="37">
      <t>シャヘイ</t>
    </rPh>
    <rPh sb="41" eb="42">
      <t>ウチ</t>
    </rPh>
    <phoneticPr fontId="1"/>
  </si>
  <si>
    <t>二重ｻｯｼ　金属製+樹脂　外)Low-E複層ｶﾞﾗｽ(A7未満) 日射取得型 + 内)複層ｶﾞﾗｽ(A13未満)</t>
    <rPh sb="0" eb="2">
      <t>ニジュウ</t>
    </rPh>
    <rPh sb="6" eb="8">
      <t>キンゾク</t>
    </rPh>
    <rPh sb="8" eb="9">
      <t>セイ</t>
    </rPh>
    <rPh sb="10" eb="12">
      <t>ジュシ</t>
    </rPh>
    <rPh sb="13" eb="14">
      <t>ソト</t>
    </rPh>
    <rPh sb="36" eb="37">
      <t>ガタ</t>
    </rPh>
    <rPh sb="37" eb="38">
      <t>＋</t>
    </rPh>
    <rPh sb="41" eb="42">
      <t>ウチ</t>
    </rPh>
    <phoneticPr fontId="1"/>
  </si>
  <si>
    <t>二重ｻｯｼ　金属製+樹脂　外)Low-E複層ｶﾞﾗｽ(A7未満) 日射遮蔽型 + 内)複層ｶﾞﾗｽ(A13未満)</t>
    <rPh sb="0" eb="2">
      <t>ニジュウ</t>
    </rPh>
    <rPh sb="6" eb="8">
      <t>キンゾク</t>
    </rPh>
    <rPh sb="8" eb="9">
      <t>セイ</t>
    </rPh>
    <rPh sb="10" eb="12">
      <t>ジュシ</t>
    </rPh>
    <rPh sb="13" eb="14">
      <t>ソト</t>
    </rPh>
    <rPh sb="35" eb="37">
      <t>シャヘイ</t>
    </rPh>
    <rPh sb="41" eb="42">
      <t>ウチ</t>
    </rPh>
    <phoneticPr fontId="1"/>
  </si>
  <si>
    <t>二重ｻｯｼ　金属製+樹脂　外)Low-E複層ｶﾞﾗｽ(A7未満) 日射取得型 + 内)複層ｶﾞﾗｽ(A13以上)</t>
    <rPh sb="0" eb="2">
      <t>ニジュウ</t>
    </rPh>
    <rPh sb="6" eb="8">
      <t>キンゾク</t>
    </rPh>
    <rPh sb="8" eb="9">
      <t>セイ</t>
    </rPh>
    <rPh sb="10" eb="12">
      <t>ジュシ</t>
    </rPh>
    <rPh sb="13" eb="14">
      <t>ソト</t>
    </rPh>
    <rPh sb="36" eb="37">
      <t>ガタ</t>
    </rPh>
    <rPh sb="37" eb="38">
      <t>＋</t>
    </rPh>
    <rPh sb="41" eb="42">
      <t>ウチ</t>
    </rPh>
    <rPh sb="53" eb="55">
      <t>イジョウ</t>
    </rPh>
    <phoneticPr fontId="1"/>
  </si>
  <si>
    <t>二重ｻｯｼ　金属製+樹脂　外)Low-E複層ｶﾞﾗｽ(A7未満) 日射遮蔽型 + 内)複層ｶﾞﾗｽ(A13以上)</t>
    <rPh sb="0" eb="2">
      <t>ニジュウ</t>
    </rPh>
    <rPh sb="6" eb="8">
      <t>キンゾク</t>
    </rPh>
    <rPh sb="8" eb="9">
      <t>セイ</t>
    </rPh>
    <rPh sb="10" eb="12">
      <t>ジュシ</t>
    </rPh>
    <rPh sb="13" eb="14">
      <t>ソト</t>
    </rPh>
    <rPh sb="35" eb="37">
      <t>シャヘイ</t>
    </rPh>
    <rPh sb="37" eb="38">
      <t>＋</t>
    </rPh>
    <rPh sb="41" eb="42">
      <t>ウチ</t>
    </rPh>
    <rPh sb="53" eb="55">
      <t>イジョウ</t>
    </rPh>
    <phoneticPr fontId="1"/>
  </si>
  <si>
    <t>二重ｻｯｼ　金属製+樹脂　外)Low-E複層ｶﾞﾗｽ(A7以上A14未満) 日射取得型 + 内)単板ｶﾞﾗｽ</t>
    <rPh sb="0" eb="2">
      <t>ニジュウ</t>
    </rPh>
    <rPh sb="6" eb="8">
      <t>キンゾク</t>
    </rPh>
    <rPh sb="8" eb="9">
      <t>セイ</t>
    </rPh>
    <rPh sb="10" eb="12">
      <t>ジュシ</t>
    </rPh>
    <rPh sb="13" eb="14">
      <t>ソト</t>
    </rPh>
    <rPh sb="46" eb="47">
      <t>ウチ</t>
    </rPh>
    <phoneticPr fontId="1"/>
  </si>
  <si>
    <t>二重ｻｯｼ　金属製+樹脂　外)Low-E複層ｶﾞﾗｽ(A7以上A14未満) 日射遮蔽型 + 内)単板ｶﾞﾗｽ</t>
    <rPh sb="0" eb="2">
      <t>ニジュウ</t>
    </rPh>
    <rPh sb="6" eb="8">
      <t>キンゾク</t>
    </rPh>
    <rPh sb="8" eb="9">
      <t>セイ</t>
    </rPh>
    <rPh sb="10" eb="12">
      <t>ジュシ</t>
    </rPh>
    <rPh sb="13" eb="14">
      <t>ソト</t>
    </rPh>
    <rPh sb="40" eb="42">
      <t>シャヘイ</t>
    </rPh>
    <rPh sb="46" eb="47">
      <t>ウチ</t>
    </rPh>
    <phoneticPr fontId="1"/>
  </si>
  <si>
    <t>二重ｻｯｼ　金属製+樹脂　外)Low-E複層ｶﾞﾗｽ(A7以上A14未満) 日射取得型 + 内)複層ｶﾞﾗｽ(A13未満)</t>
    <rPh sb="0" eb="2">
      <t>ニジュウ</t>
    </rPh>
    <rPh sb="6" eb="8">
      <t>キンゾク</t>
    </rPh>
    <rPh sb="8" eb="9">
      <t>セイ</t>
    </rPh>
    <rPh sb="10" eb="12">
      <t>ジュシ</t>
    </rPh>
    <rPh sb="13" eb="14">
      <t>ソト</t>
    </rPh>
    <rPh sb="41" eb="42">
      <t>ガタ</t>
    </rPh>
    <rPh sb="42" eb="43">
      <t>＋</t>
    </rPh>
    <rPh sb="46" eb="47">
      <t>ウチ</t>
    </rPh>
    <phoneticPr fontId="1"/>
  </si>
  <si>
    <t>二重ｻｯｼ　金属製+樹脂　外)Low-E複層ｶﾞﾗｽ(A7以上A14未満) 日射遮蔽型 + 内)複層ｶﾞﾗｽ(A13未満)</t>
    <rPh sb="0" eb="2">
      <t>ニジュウ</t>
    </rPh>
    <rPh sb="6" eb="8">
      <t>キンゾク</t>
    </rPh>
    <rPh sb="8" eb="9">
      <t>セイ</t>
    </rPh>
    <rPh sb="10" eb="12">
      <t>ジュシ</t>
    </rPh>
    <rPh sb="13" eb="14">
      <t>ソト</t>
    </rPh>
    <rPh sb="40" eb="42">
      <t>シャヘイ</t>
    </rPh>
    <rPh sb="46" eb="47">
      <t>ウチ</t>
    </rPh>
    <phoneticPr fontId="1"/>
  </si>
  <si>
    <t>二重ｻｯｼ　金属製+樹脂　外)Low-E複層ｶﾞﾗｽ(A7以上A14未満) 日射取得型 + 内)複層ｶﾞﾗｽ(A13以上)</t>
    <rPh sb="0" eb="2">
      <t>ニジュウ</t>
    </rPh>
    <rPh sb="6" eb="8">
      <t>キンゾク</t>
    </rPh>
    <rPh sb="8" eb="9">
      <t>セイ</t>
    </rPh>
    <rPh sb="10" eb="12">
      <t>ジュシ</t>
    </rPh>
    <rPh sb="13" eb="14">
      <t>ソト</t>
    </rPh>
    <rPh sb="41" eb="42">
      <t>ガタ</t>
    </rPh>
    <rPh sb="42" eb="43">
      <t>＋</t>
    </rPh>
    <rPh sb="46" eb="47">
      <t>ウチ</t>
    </rPh>
    <rPh sb="58" eb="60">
      <t>イジョウ</t>
    </rPh>
    <phoneticPr fontId="1"/>
  </si>
  <si>
    <t>二重ｻｯｼ　金属製+樹脂　外)Low-E複層ｶﾞﾗｽ(A7以上A14未満) 日射遮蔽型 + 内)複層ｶﾞﾗｽ(A13以上)</t>
    <rPh sb="0" eb="2">
      <t>ニジュウ</t>
    </rPh>
    <rPh sb="6" eb="8">
      <t>キンゾク</t>
    </rPh>
    <rPh sb="8" eb="9">
      <t>セイ</t>
    </rPh>
    <rPh sb="10" eb="12">
      <t>ジュシ</t>
    </rPh>
    <rPh sb="13" eb="14">
      <t>ソト</t>
    </rPh>
    <rPh sb="40" eb="42">
      <t>シャヘイ</t>
    </rPh>
    <rPh sb="42" eb="43">
      <t>＋</t>
    </rPh>
    <rPh sb="46" eb="47">
      <t>ウチ</t>
    </rPh>
    <rPh sb="58" eb="60">
      <t>イジョウ</t>
    </rPh>
    <phoneticPr fontId="1"/>
  </si>
  <si>
    <r>
      <t>　建築物の種類：</t>
    </r>
    <r>
      <rPr>
        <sz val="7"/>
        <color rgb="FFFF0000"/>
        <rFont val="HG丸ｺﾞｼｯｸM-PRO"/>
        <family val="3"/>
        <charset val="128"/>
      </rPr>
      <t>共同住宅等</t>
    </r>
    <r>
      <rPr>
        <sz val="7"/>
        <rFont val="HG丸ｺﾞｼｯｸM-PRO"/>
        <family val="3"/>
        <charset val="128"/>
      </rPr>
      <t xml:space="preserve"> 又は </t>
    </r>
    <r>
      <rPr>
        <sz val="7"/>
        <color rgb="FFFF0000"/>
        <rFont val="HG丸ｺﾞｼｯｸM-PRO"/>
        <family val="3"/>
        <charset val="128"/>
      </rPr>
      <t>複合建築物の住宅部分</t>
    </r>
    <r>
      <rPr>
        <sz val="7"/>
        <rFont val="HG丸ｺﾞｼｯｸM-PRO"/>
        <family val="3"/>
        <charset val="128"/>
      </rPr>
      <t>、
　構造：</t>
    </r>
    <r>
      <rPr>
        <sz val="7"/>
        <color rgb="FFFF0000"/>
        <rFont val="HG丸ｺﾞｼｯｸM-PRO"/>
        <family val="3"/>
        <charset val="128"/>
      </rPr>
      <t>鉄筋コンクリート造等</t>
    </r>
    <r>
      <rPr>
        <sz val="7"/>
        <rFont val="HG丸ｺﾞｼｯｸM-PRO"/>
        <family val="3"/>
        <charset val="128"/>
      </rPr>
      <t>の場合における</t>
    </r>
    <r>
      <rPr>
        <sz val="7"/>
        <color rgb="FFFF0000"/>
        <rFont val="HG丸ｺﾞｼｯｸM-PRO"/>
        <family val="3"/>
        <charset val="128"/>
      </rPr>
      <t>住宅仕様基準</t>
    </r>
    <r>
      <rPr>
        <sz val="7"/>
        <rFont val="HG丸ｺﾞｼｯｸM-PRO"/>
        <family val="3"/>
        <charset val="128"/>
      </rPr>
      <t>の主な数値等　
　※ R5国交省告示972号より一部抜粋</t>
    </r>
    <rPh sb="50" eb="52">
      <t>ジュウタク</t>
    </rPh>
    <phoneticPr fontId="1"/>
  </si>
  <si>
    <r>
      <t>　</t>
    </r>
    <r>
      <rPr>
        <sz val="5"/>
        <color rgb="FFFF0000"/>
        <rFont val="HG丸ｺﾞｼｯｸM-PRO"/>
        <family val="3"/>
        <charset val="128"/>
      </rPr>
      <t>住宅仕様基準</t>
    </r>
    <r>
      <rPr>
        <sz val="5"/>
        <rFont val="HG丸ｺﾞｼｯｸM-PRO"/>
        <family val="3"/>
        <charset val="128"/>
      </rPr>
      <t>の主な仕様等
　※ R5国交省告示972号より一部抜粋</t>
    </r>
    <rPh sb="1" eb="3">
      <t>ジュウタク</t>
    </rPh>
    <phoneticPr fontId="1"/>
  </si>
  <si>
    <t>ダクト式セントラル空調機であって、可変風量制御方式であるもの</t>
    <phoneticPr fontId="1"/>
  </si>
  <si>
    <t>ダクト式セントラル空調機であって、外皮の室内側に全てのダクトを設置するもの</t>
    <phoneticPr fontId="1"/>
  </si>
  <si>
    <t>温水暖房用パネルラジエーターであって、石油熱源機を用い日本産業規格Ｓ３０３１に規定する熱効率が基準値以上、かつ、配管に断熱被覆があるもの</t>
    <phoneticPr fontId="1"/>
  </si>
  <si>
    <t>温水暖房用パネルラジエーターであって、ガス熱源機機を用い日本産業規格Ｓ２１１２に規定する熱効率が基準値以上、かつ、配管に断熱被覆があるもの</t>
    <phoneticPr fontId="1"/>
  </si>
  <si>
    <t>温水暖房用パネルラジエーターであって、潜熱回収型の石油熱源機を用い、かつ、配管に断熱被覆があるもの</t>
    <phoneticPr fontId="1"/>
  </si>
  <si>
    <t>温水暖房用パネルラジエーターであって、潜熱回収型のガス熱源機機を用い、かつ、配管に断熱被覆があるもの</t>
    <phoneticPr fontId="1"/>
  </si>
  <si>
    <t>温水暖房用パネルラジエーターであって、フロン類が冷媒として使用された電気ヒートポンプ熱源機を用い、かつ、配管に断熱被覆があるもの</t>
    <phoneticPr fontId="1"/>
  </si>
  <si>
    <t>ルームエアコンディショナーであって、日本産業規格Ｂ８６１５―１に規定する暖房能力を消費電力で除した数値が、以下の算出式により求められる基準値以上</t>
    <phoneticPr fontId="1"/>
  </si>
  <si>
    <t>暖房設備</t>
    <rPh sb="0" eb="4">
      <t>ダンボウセツビ</t>
    </rPh>
    <phoneticPr fontId="1"/>
  </si>
  <si>
    <t>ルームエアコンディショナーであって、日本産業規格Ｂ８６１５―１に規定する冷房能力を消費電力で除した数値が、以下の算出式により求められる基準値以上</t>
    <rPh sb="36" eb="38">
      <t>レイボウ</t>
    </rPh>
    <phoneticPr fontId="1"/>
  </si>
  <si>
    <t>冷房設備</t>
    <rPh sb="0" eb="4">
      <t>レイボウセツビ</t>
    </rPh>
    <phoneticPr fontId="1"/>
  </si>
  <si>
    <t>換気設備</t>
    <rPh sb="0" eb="4">
      <t>カンキセツビ</t>
    </rPh>
    <phoneticPr fontId="1"/>
  </si>
  <si>
    <t>比消費電力が０.３（単位 １時間につき１立方メートル当たりのワット）以下の換気設備</t>
    <phoneticPr fontId="1"/>
  </si>
  <si>
    <t>内径７５ミリメートル以上のダクト及び直流電動機を用いるダクト式第一種換気設備</t>
    <phoneticPr fontId="1"/>
  </si>
  <si>
    <t>内径７５ミリメートル以上のダクトを用いるダクト式第二種換気設備又はダクト式第三種換気設備</t>
    <phoneticPr fontId="1"/>
  </si>
  <si>
    <t>次のイからニまでのいずれかに該当するもの
イ　比消費電力が０.３（単位 １時間につき１立方メートル当たりのワット）以下の換気設備
ロ　内径７５ミリメートル以上のダクト及び直流電動機を用いるダクト式第一種換気設備
ハ　内径７５ミリメートル以上のダクトを用いるダクト式第二種換気設備又はダクト式第三種換気設備
ニ　壁付式第二種換気設備又は壁付式第三種換気設備</t>
    <phoneticPr fontId="1"/>
  </si>
  <si>
    <t>壁付式第二種換気設備又は壁付式第三種換気設備</t>
    <phoneticPr fontId="1"/>
  </si>
  <si>
    <t>内径７５ミリメートル以上のダクト及び直流電動機を用いるダクト式第一種換気設備であって、有効換気量率が０.８以上であるもの</t>
    <phoneticPr fontId="1"/>
  </si>
  <si>
    <t>熱交換換気設備が、日本産業規格Ｂ８６２８に規定する温度交換効率が７０％以上のものであるもの</t>
    <phoneticPr fontId="1"/>
  </si>
  <si>
    <t>誘導仕様基準</t>
    <rPh sb="0" eb="2">
      <t>ユウドウ</t>
    </rPh>
    <rPh sb="2" eb="4">
      <t>シヨウ</t>
    </rPh>
    <rPh sb="4" eb="6">
      <t>キジュン</t>
    </rPh>
    <phoneticPr fontId="1"/>
  </si>
  <si>
    <t>住宅仕様基準</t>
    <rPh sb="0" eb="2">
      <t>ジュウタク</t>
    </rPh>
    <rPh sb="2" eb="4">
      <t>シヨウ</t>
    </rPh>
    <rPh sb="4" eb="6">
      <t>キジュン</t>
    </rPh>
    <phoneticPr fontId="1"/>
  </si>
  <si>
    <t>石油給湯機であって、日本産業規格Ｓ２０７５に規定するモード熱効率が基準値以上</t>
    <rPh sb="33" eb="36">
      <t>キジュンチ</t>
    </rPh>
    <phoneticPr fontId="1"/>
  </si>
  <si>
    <t>ガス給湯機であって、日本産業規格Ｓ２０７５に規定するモード熱効率が基準値以上</t>
    <rPh sb="33" eb="36">
      <t>キジュンチ</t>
    </rPh>
    <phoneticPr fontId="1"/>
  </si>
  <si>
    <t>二酸化炭素（ＣＯ２）が冷媒として使用された電気ヒートポンプ給湯機であって、日本産業規格Ｃ９２２０に規定するふろ熱回収機能を使用しない場合の年間給湯保温効率又は年間給湯効率が基準値以上</t>
    <rPh sb="86" eb="89">
      <t>キジュンチ</t>
    </rPh>
    <phoneticPr fontId="1"/>
  </si>
  <si>
    <t>給湯機の配管がヘッダー方式であって、ヘッダーから分岐する全ての配管の呼び径が１３Ａ以下であるもの</t>
    <phoneticPr fontId="1"/>
  </si>
  <si>
    <t>浴室シャワー水栓として手元止水機構及び小流量吐水機構が設けられた節湯水栓を用いるもの</t>
    <phoneticPr fontId="1"/>
  </si>
  <si>
    <t>高断熱浴槽を採用するもの</t>
    <phoneticPr fontId="1"/>
  </si>
  <si>
    <t>部位熱貫流率計算</t>
    <rPh sb="0" eb="6">
      <t>ブイネツカンリュウリツ</t>
    </rPh>
    <rPh sb="6" eb="8">
      <t>ケイサン</t>
    </rPh>
    <phoneticPr fontId="1"/>
  </si>
  <si>
    <t>床・壁面の結露対策</t>
    <rPh sb="0" eb="1">
      <t>ユカ</t>
    </rPh>
    <rPh sb="2" eb="3">
      <t>カベ</t>
    </rPh>
    <rPh sb="3" eb="4">
      <t>メン</t>
    </rPh>
    <rPh sb="5" eb="7">
      <t>ケツロ</t>
    </rPh>
    <phoneticPr fontId="1"/>
  </si>
  <si>
    <t>等級4以上の場合、1～5地域が対象で熱橋部の形状に応じた断熱補強が必要</t>
    <rPh sb="0" eb="2">
      <t>トウキュウ</t>
    </rPh>
    <rPh sb="3" eb="5">
      <t>イジョウ</t>
    </rPh>
    <rPh sb="25" eb="26">
      <t>オウ</t>
    </rPh>
    <rPh sb="33" eb="35">
      <t>ヒツヨウ</t>
    </rPh>
    <phoneticPr fontId="1"/>
  </si>
  <si>
    <t>住宅仕様基準（等級4）</t>
    <rPh sb="7" eb="9">
      <t>トウキュウ</t>
    </rPh>
    <phoneticPr fontId="1"/>
  </si>
  <si>
    <t xml:space="preserve">誘導仕様基準（等級5） </t>
    <rPh sb="7" eb="9">
      <t>トウキュウ</t>
    </rPh>
    <phoneticPr fontId="1"/>
  </si>
  <si>
    <t xml:space="preserve">誘導仕様基準（等級6） </t>
    <rPh sb="7" eb="9">
      <t>トウキュウ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</si>
</sst>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0_ "/>
    <numFmt numFmtId="178" formatCode="0.0_ "/>
    <numFmt numFmtId="179" formatCode="0.0_);[Red]\(0.0\)"/>
    <numFmt numFmtId="181" formatCode="0_ "/>
    <numFmt numFmtId="182" formatCode="0.000"/>
    <numFmt numFmtId="183" formatCode="0.000_ "/>
  </numFmts>
  <fonts count="38">
    <font>
      <sz val="11"/>
      <name val="ＭＳ Ｐゴシック"/>
      <family val="3"/>
      <charset val="128"/>
    </font>
    <font>
      <sz val="6"/>
      <name val="ＭＳ Ｐゴシック"/>
      <family val="3"/>
      <charset val="128"/>
    </font>
    <font>
      <sz val="14"/>
      <name val="HG丸ｺﾞｼｯｸM-PRO"/>
      <family val="3"/>
      <charset val="128"/>
    </font>
    <font>
      <sz val="18"/>
      <name val="HG丸ｺﾞｼｯｸM-PRO"/>
      <family val="3"/>
      <charset val="128"/>
    </font>
    <font>
      <sz val="11"/>
      <name val="HG丸ｺﾞｼｯｸM-PRO"/>
      <family val="3"/>
      <charset val="128"/>
    </font>
    <font>
      <sz val="14"/>
      <name val="ＭＳ ゴシック"/>
      <family val="3"/>
      <charset val="128"/>
    </font>
    <font>
      <sz val="12"/>
      <name val="HG丸ｺﾞｼｯｸM-PRO"/>
      <family val="3"/>
      <charset val="128"/>
    </font>
    <font>
      <sz val="11"/>
      <name val="ＭＳ ゴシック"/>
      <family val="3"/>
      <charset val="128"/>
    </font>
    <font>
      <sz val="10"/>
      <name val="HG丸ｺﾞｼｯｸM-PRO"/>
      <family val="3"/>
      <charset val="128"/>
    </font>
    <font>
      <sz val="9"/>
      <name val="HG丸ｺﾞｼｯｸM-PRO"/>
      <family val="3"/>
      <charset val="128"/>
    </font>
    <font>
      <sz val="11"/>
      <name val="ＭＳ Ｐゴシック"/>
      <family val="3"/>
      <charset val="128"/>
    </font>
    <font>
      <sz val="16"/>
      <name val="HG丸ｺﾞｼｯｸM-PRO"/>
      <family val="3"/>
      <charset val="128"/>
    </font>
    <font>
      <b/>
      <sz val="10"/>
      <name val="HG丸ｺﾞｼｯｸM-PRO"/>
      <family val="3"/>
      <charset val="128"/>
    </font>
    <font>
      <sz val="11"/>
      <color rgb="FFFF0000"/>
      <name val="HG丸ｺﾞｼｯｸM-PRO"/>
      <family val="3"/>
      <charset val="128"/>
    </font>
    <font>
      <sz val="10"/>
      <color rgb="FFFF0000"/>
      <name val="HG丸ｺﾞｼｯｸM-PRO"/>
      <family val="3"/>
      <charset val="128"/>
    </font>
    <font>
      <sz val="18"/>
      <color rgb="FFFF0000"/>
      <name val="HG丸ｺﾞｼｯｸM-PRO"/>
      <family val="3"/>
      <charset val="128"/>
    </font>
    <font>
      <sz val="9"/>
      <color rgb="FF0070C0"/>
      <name val="HG丸ｺﾞｼｯｸM-PRO"/>
      <family val="3"/>
      <charset val="128"/>
    </font>
    <font>
      <sz val="11"/>
      <color theme="1"/>
      <name val="ＭＳ Ｐゴシック"/>
      <family val="2"/>
      <scheme val="minor"/>
    </font>
    <font>
      <sz val="10"/>
      <color theme="1"/>
      <name val="HG丸ｺﾞｼｯｸM-PRO"/>
      <family val="3"/>
      <charset val="128"/>
    </font>
    <font>
      <sz val="9"/>
      <color rgb="FFFF0000"/>
      <name val="HG丸ｺﾞｼｯｸM-PRO"/>
      <family val="3"/>
      <charset val="128"/>
    </font>
    <font>
      <b/>
      <sz val="10"/>
      <color rgb="FFFF0000"/>
      <name val="HG丸ｺﾞｼｯｸM-PRO"/>
      <family val="3"/>
      <charset val="128"/>
    </font>
    <font>
      <sz val="10"/>
      <color rgb="FF0070C0"/>
      <name val="HG丸ｺﾞｼｯｸM-PRO"/>
      <family val="3"/>
      <charset val="128"/>
    </font>
    <font>
      <sz val="11"/>
      <color rgb="FF0070C0"/>
      <name val="ＭＳ Ｐゴシック"/>
      <family val="3"/>
      <charset val="128"/>
    </font>
    <font>
      <sz val="8"/>
      <name val="ＭＳ Ｐゴシック"/>
      <family val="3"/>
      <charset val="128"/>
    </font>
    <font>
      <sz val="8"/>
      <name val="HG丸ｺﾞｼｯｸM-PRO"/>
      <family val="3"/>
      <charset val="128"/>
    </font>
    <font>
      <sz val="10"/>
      <color theme="0"/>
      <name val="HG丸ｺﾞｼｯｸM-PRO"/>
      <family val="3"/>
      <charset val="128"/>
    </font>
    <font>
      <b/>
      <sz val="12"/>
      <name val="HG丸ｺﾞｼｯｸM-PRO"/>
      <family val="3"/>
      <charset val="128"/>
    </font>
    <font>
      <b/>
      <sz val="11"/>
      <color rgb="FFFF0000"/>
      <name val="ＭＳ Ｐゴシック"/>
      <family val="2"/>
      <scheme val="minor"/>
    </font>
    <font>
      <sz val="11"/>
      <color theme="1"/>
      <name val="HG丸ｺﾞｼｯｸM-PRO"/>
      <family val="3"/>
      <charset val="128"/>
    </font>
    <font>
      <sz val="18"/>
      <name val="ＭＳ Ｐゴシック"/>
      <family val="3"/>
      <charset val="128"/>
    </font>
    <font>
      <sz val="9"/>
      <name val="ＭＳ Ｐゴシック"/>
      <family val="3"/>
      <charset val="128"/>
    </font>
    <font>
      <sz val="7"/>
      <name val="HG丸ｺﾞｼｯｸM-PRO"/>
      <family val="3"/>
      <charset val="128"/>
    </font>
    <font>
      <sz val="7"/>
      <color rgb="FFFF0000"/>
      <name val="HG丸ｺﾞｼｯｸM-PRO"/>
      <family val="3"/>
      <charset val="128"/>
    </font>
    <font>
      <sz val="7"/>
      <color theme="1"/>
      <name val="HG丸ｺﾞｼｯｸM-PRO"/>
      <family val="3"/>
      <charset val="128"/>
    </font>
    <font>
      <sz val="5"/>
      <name val="HG丸ｺﾞｼｯｸM-PRO"/>
      <family val="3"/>
      <charset val="128"/>
    </font>
    <font>
      <sz val="5"/>
      <color rgb="FFFF0000"/>
      <name val="HG丸ｺﾞｼｯｸM-PRO"/>
      <family val="3"/>
      <charset val="128"/>
    </font>
    <font>
      <sz val="8"/>
      <color rgb="FF0000FF"/>
      <name val="HG丸ｺﾞｼｯｸM-PRO"/>
      <family val="3"/>
      <charset val="128"/>
    </font>
    <font>
      <sz val="6"/>
      <color rgb="FF0000FF"/>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indexed="65"/>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0" fontId="10" fillId="0" borderId="0"/>
    <xf numFmtId="0" fontId="17" fillId="0" borderId="0"/>
  </cellStyleXfs>
  <cellXfs count="911">
    <xf numFmtId="0" fontId="0" fillId="0" borderId="0" xfId="0"/>
    <xf numFmtId="0" fontId="4"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xf>
    <xf numFmtId="0" fontId="8" fillId="0" borderId="5" xfId="0" applyFont="1" applyBorder="1" applyAlignment="1">
      <alignment vertical="center"/>
    </xf>
    <xf numFmtId="0" fontId="8" fillId="0" borderId="0" xfId="0" applyFont="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4" fillId="0" borderId="0" xfId="0" applyFont="1" applyAlignment="1">
      <alignment horizontal="center" vertical="center"/>
    </xf>
    <xf numFmtId="176" fontId="4" fillId="0" borderId="0" xfId="0" applyNumberFormat="1" applyFont="1" applyAlignment="1">
      <alignment vertical="center"/>
    </xf>
    <xf numFmtId="0" fontId="8" fillId="0" borderId="7" xfId="0" applyFont="1" applyBorder="1" applyAlignment="1">
      <alignment vertical="center"/>
    </xf>
    <xf numFmtId="0" fontId="4" fillId="0" borderId="0" xfId="0" applyFont="1" applyAlignment="1">
      <alignment horizontal="left" vertical="center"/>
    </xf>
    <xf numFmtId="0" fontId="16" fillId="0" borderId="0" xfId="0" applyFont="1" applyAlignment="1">
      <alignment horizontal="righ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8" fillId="0" borderId="25" xfId="0" applyFont="1" applyBorder="1" applyAlignment="1">
      <alignment vertical="center"/>
    </xf>
    <xf numFmtId="0" fontId="3"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56" fontId="4" fillId="0" borderId="0" xfId="0" applyNumberFormat="1" applyFont="1" applyAlignment="1">
      <alignment vertical="center"/>
    </xf>
    <xf numFmtId="56" fontId="6" fillId="0" borderId="0" xfId="0" applyNumberFormat="1" applyFont="1" applyAlignment="1">
      <alignment vertical="center"/>
    </xf>
    <xf numFmtId="0" fontId="7" fillId="0" borderId="0" xfId="0" quotePrefix="1" applyFont="1" applyAlignment="1">
      <alignment horizontal="left" vertical="center"/>
    </xf>
    <xf numFmtId="0" fontId="4" fillId="0" borderId="0" xfId="0" quotePrefix="1" applyFont="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2" xfId="0" applyFont="1" applyBorder="1" applyAlignment="1">
      <alignment vertical="center"/>
    </xf>
    <xf numFmtId="0" fontId="5" fillId="0" borderId="1" xfId="0" quotePrefix="1" applyFont="1" applyBorder="1" applyAlignment="1" applyProtection="1">
      <alignment horizontal="left" vertical="center"/>
      <protection locked="0"/>
    </xf>
    <xf numFmtId="0" fontId="2" fillId="0" borderId="1" xfId="0" applyFont="1" applyBorder="1" applyAlignment="1">
      <alignment horizontal="right" vertical="center"/>
    </xf>
    <xf numFmtId="176" fontId="3" fillId="0" borderId="0" xfId="0" applyNumberFormat="1" applyFont="1" applyAlignment="1">
      <alignment vertical="center"/>
    </xf>
    <xf numFmtId="0" fontId="13" fillId="0" borderId="0" xfId="0" applyFont="1" applyAlignment="1">
      <alignment vertical="center"/>
    </xf>
    <xf numFmtId="0" fontId="8" fillId="0" borderId="0" xfId="0" applyFont="1"/>
    <xf numFmtId="0" fontId="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left" vertical="center"/>
    </xf>
    <xf numFmtId="0" fontId="4" fillId="0" borderId="0" xfId="0" quotePrefix="1" applyFont="1" applyAlignment="1" applyProtection="1">
      <alignment horizontal="left" vertical="center"/>
      <protection locked="0"/>
    </xf>
    <xf numFmtId="0" fontId="4" fillId="0" borderId="1" xfId="0" quotePrefix="1" applyFont="1" applyBorder="1" applyAlignment="1" applyProtection="1">
      <alignment horizontal="left" vertical="center"/>
      <protection locked="0"/>
    </xf>
    <xf numFmtId="56" fontId="8" fillId="0" borderId="6" xfId="0" quotePrefix="1" applyNumberFormat="1" applyFont="1" applyBorder="1" applyAlignment="1">
      <alignment horizontal="left" vertical="center"/>
    </xf>
    <xf numFmtId="0" fontId="14" fillId="0" borderId="0" xfId="0" applyFont="1" applyAlignment="1">
      <alignment horizontal="left" vertical="center"/>
    </xf>
    <xf numFmtId="0" fontId="8" fillId="0" borderId="6" xfId="0" applyFont="1" applyBorder="1" applyAlignment="1">
      <alignment wrapText="1"/>
    </xf>
    <xf numFmtId="0" fontId="8" fillId="0" borderId="0" xfId="0" applyFont="1" applyAlignment="1">
      <alignment wrapText="1"/>
    </xf>
    <xf numFmtId="0" fontId="8" fillId="0" borderId="7" xfId="0" applyFont="1" applyBorder="1" applyAlignment="1">
      <alignment wrapText="1"/>
    </xf>
    <xf numFmtId="0" fontId="14" fillId="0" borderId="0" xfId="1" applyFont="1" applyAlignment="1">
      <alignment vertical="center"/>
    </xf>
    <xf numFmtId="0" fontId="8" fillId="0" borderId="0" xfId="1" applyFont="1" applyAlignment="1">
      <alignment vertical="center"/>
    </xf>
    <xf numFmtId="0" fontId="4" fillId="0" borderId="0" xfId="1" applyFont="1" applyAlignment="1">
      <alignment vertical="center"/>
    </xf>
    <xf numFmtId="0" fontId="8" fillId="0" borderId="0" xfId="1" applyFont="1" applyAlignment="1">
      <alignment horizontal="center" vertical="center"/>
    </xf>
    <xf numFmtId="0" fontId="8" fillId="0" borderId="6" xfId="1" applyFont="1" applyBorder="1" applyAlignment="1">
      <alignment vertical="center"/>
    </xf>
    <xf numFmtId="56" fontId="4" fillId="0" borderId="0" xfId="1" applyNumberFormat="1" applyFont="1" applyAlignment="1">
      <alignment vertical="center"/>
    </xf>
    <xf numFmtId="0" fontId="4" fillId="0" borderId="0" xfId="1" applyFont="1" applyAlignment="1">
      <alignment horizontal="left" vertical="center"/>
    </xf>
    <xf numFmtId="0" fontId="18" fillId="0" borderId="0" xfId="0" applyFont="1" applyAlignment="1">
      <alignment vertical="center"/>
    </xf>
    <xf numFmtId="0" fontId="8" fillId="0" borderId="12" xfId="1" applyFont="1" applyBorder="1" applyAlignment="1">
      <alignment vertical="center"/>
    </xf>
    <xf numFmtId="0" fontId="8" fillId="0" borderId="0" xfId="0" applyFont="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2" xfId="1" quotePrefix="1" applyFont="1" applyBorder="1" applyAlignment="1">
      <alignment horizontal="left" vertical="center"/>
    </xf>
    <xf numFmtId="0" fontId="14" fillId="0" borderId="0" xfId="0" applyFont="1" applyAlignment="1">
      <alignment vertical="center"/>
    </xf>
    <xf numFmtId="0" fontId="8" fillId="0" borderId="6" xfId="0" applyFont="1" applyBorder="1" applyAlignment="1">
      <alignment horizontal="left" vertical="center"/>
    </xf>
    <xf numFmtId="0" fontId="19" fillId="0" borderId="0" xfId="0" applyFont="1" applyAlignment="1">
      <alignment horizontal="left" vertical="center"/>
    </xf>
    <xf numFmtId="0" fontId="0" fillId="0" borderId="0" xfId="0" applyAlignment="1">
      <alignment vertical="center"/>
    </xf>
    <xf numFmtId="0" fontId="9" fillId="0" borderId="0" xfId="0" applyFont="1" applyAlignment="1">
      <alignment horizontal="left" vertical="center"/>
    </xf>
    <xf numFmtId="0" fontId="8" fillId="0" borderId="0" xfId="0" applyFont="1" applyAlignment="1">
      <alignment vertical="center" shrinkToFit="1"/>
    </xf>
    <xf numFmtId="0" fontId="8" fillId="0" borderId="25" xfId="0" applyFont="1" applyBorder="1" applyAlignment="1">
      <alignment horizontal="left" vertical="center"/>
    </xf>
    <xf numFmtId="0" fontId="8" fillId="0" borderId="1" xfId="0" applyFont="1" applyBorder="1" applyAlignment="1">
      <alignment horizontal="center" vertical="center" wrapText="1"/>
    </xf>
    <xf numFmtId="0" fontId="0" fillId="0" borderId="1" xfId="0" applyBorder="1" applyAlignment="1">
      <alignment horizontal="left"/>
    </xf>
    <xf numFmtId="0" fontId="4" fillId="0" borderId="12" xfId="0" applyFont="1" applyBorder="1" applyAlignment="1">
      <alignment vertical="center"/>
    </xf>
    <xf numFmtId="0" fontId="4" fillId="0" borderId="12" xfId="0" applyFont="1" applyBorder="1" applyAlignment="1">
      <alignment horizontal="left" vertical="center"/>
    </xf>
    <xf numFmtId="0" fontId="8" fillId="0" borderId="4" xfId="0" applyFont="1" applyBorder="1" applyAlignment="1">
      <alignment horizontal="left" vertical="center"/>
    </xf>
    <xf numFmtId="0" fontId="0" fillId="0" borderId="3" xfId="0" applyBorder="1"/>
    <xf numFmtId="56" fontId="8" fillId="0" borderId="0" xfId="0" applyNumberFormat="1" applyFont="1" applyAlignment="1">
      <alignmen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17"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horizontal="right" vertical="center"/>
    </xf>
    <xf numFmtId="0" fontId="0" fillId="2" borderId="0" xfId="0" applyFill="1" applyAlignment="1" applyProtection="1">
      <alignment vertical="center"/>
      <protection locked="0"/>
    </xf>
    <xf numFmtId="0" fontId="9" fillId="2" borderId="0" xfId="0" applyFont="1" applyFill="1" applyAlignment="1" applyProtection="1">
      <alignment vertical="center"/>
      <protection locked="0"/>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4" fillId="0" borderId="3" xfId="0" applyFont="1" applyBorder="1" applyAlignment="1">
      <alignment horizontal="left" vertical="center"/>
    </xf>
    <xf numFmtId="0" fontId="8" fillId="0" borderId="37" xfId="0" applyFont="1" applyBorder="1" applyAlignment="1">
      <alignment horizontal="right" vertical="center"/>
    </xf>
    <xf numFmtId="0" fontId="8" fillId="0" borderId="10" xfId="0" applyFont="1" applyBorder="1" applyAlignment="1">
      <alignment horizontal="center" vertical="center"/>
    </xf>
    <xf numFmtId="0" fontId="8" fillId="0" borderId="14" xfId="0" applyFont="1" applyBorder="1" applyAlignment="1">
      <alignment horizontal="right" vertical="center"/>
    </xf>
    <xf numFmtId="0" fontId="8" fillId="0" borderId="8" xfId="0" applyFont="1" applyBorder="1" applyAlignment="1">
      <alignment horizontal="center" vertical="center"/>
    </xf>
    <xf numFmtId="0" fontId="8" fillId="0" borderId="8" xfId="0" applyFont="1" applyBorder="1" applyAlignment="1">
      <alignment horizontal="right" vertical="center"/>
    </xf>
    <xf numFmtId="0" fontId="8" fillId="0" borderId="17" xfId="0" applyFont="1" applyBorder="1" applyAlignment="1">
      <alignment horizontal="left" vertical="center"/>
    </xf>
    <xf numFmtId="0" fontId="8" fillId="0" borderId="9" xfId="0" applyFont="1" applyBorder="1" applyAlignment="1">
      <alignment horizontal="left" vertical="center"/>
    </xf>
    <xf numFmtId="0" fontId="8" fillId="0" borderId="24"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22" fillId="0" borderId="0" xfId="0" applyFont="1" applyAlignment="1">
      <alignment horizontal="center" vertical="center"/>
    </xf>
    <xf numFmtId="178" fontId="21" fillId="0" borderId="0" xfId="0" applyNumberFormat="1" applyFon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8" fontId="8" fillId="0" borderId="6" xfId="0" applyNumberFormat="1" applyFont="1" applyBorder="1" applyAlignment="1">
      <alignment horizontal="center" vertical="center"/>
    </xf>
    <xf numFmtId="178" fontId="8" fillId="0" borderId="0" xfId="0" applyNumberFormat="1" applyFont="1" applyAlignment="1">
      <alignment horizontal="center" vertical="center"/>
    </xf>
    <xf numFmtId="0" fontId="0" fillId="0" borderId="7" xfId="0" applyBorder="1" applyAlignment="1">
      <alignment vertical="center"/>
    </xf>
    <xf numFmtId="0" fontId="0" fillId="0" borderId="6" xfId="0" applyBorder="1" applyAlignment="1">
      <alignment horizontal="center" vertical="center"/>
    </xf>
    <xf numFmtId="0" fontId="8" fillId="0" borderId="7" xfId="0" applyFont="1" applyBorder="1" applyAlignment="1">
      <alignment vertical="top"/>
    </xf>
    <xf numFmtId="0" fontId="8" fillId="0" borderId="0" xfId="0" applyFont="1" applyAlignment="1">
      <alignment vertical="top"/>
    </xf>
    <xf numFmtId="0" fontId="8" fillId="0" borderId="16" xfId="0"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9" fillId="0" borderId="5" xfId="0" applyFont="1" applyBorder="1" applyAlignment="1">
      <alignment horizontal="left" vertical="center"/>
    </xf>
    <xf numFmtId="0" fontId="14" fillId="0" borderId="5" xfId="0" applyFont="1" applyBorder="1" applyAlignment="1">
      <alignment horizontal="left" vertical="center"/>
    </xf>
    <xf numFmtId="0" fontId="8" fillId="0" borderId="8" xfId="1" applyFont="1" applyBorder="1" applyAlignment="1">
      <alignment horizontal="center" vertical="center"/>
    </xf>
    <xf numFmtId="0" fontId="23" fillId="0" borderId="7"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1" fillId="0" borderId="17" xfId="0" applyFont="1" applyBorder="1" applyAlignment="1">
      <alignment horizontal="left" vertical="center"/>
    </xf>
    <xf numFmtId="0" fontId="21" fillId="0" borderId="9" xfId="0" applyFont="1" applyBorder="1" applyAlignment="1">
      <alignment horizontal="left" vertical="center"/>
    </xf>
    <xf numFmtId="0" fontId="21" fillId="0" borderId="16" xfId="0" applyFont="1" applyBorder="1" applyAlignment="1">
      <alignment horizontal="left" vertical="center"/>
    </xf>
    <xf numFmtId="0" fontId="21" fillId="0" borderId="3" xfId="0" applyFont="1" applyBorder="1" applyAlignment="1">
      <alignment horizontal="left" vertical="center"/>
    </xf>
    <xf numFmtId="0" fontId="8" fillId="0" borderId="15" xfId="0" applyFont="1" applyBorder="1" applyAlignment="1">
      <alignment horizontal="right" vertical="center"/>
    </xf>
    <xf numFmtId="0" fontId="21" fillId="0" borderId="9" xfId="0" applyFont="1" applyBorder="1" applyAlignment="1">
      <alignment vertical="center"/>
    </xf>
    <xf numFmtId="0" fontId="8" fillId="0" borderId="17" xfId="0" applyFont="1" applyBorder="1" applyAlignment="1">
      <alignment horizontal="right" vertical="center"/>
    </xf>
    <xf numFmtId="0" fontId="8" fillId="0" borderId="9" xfId="0" applyFont="1" applyBorder="1" applyAlignment="1">
      <alignment horizontal="center" vertical="center"/>
    </xf>
    <xf numFmtId="0" fontId="8" fillId="0" borderId="1" xfId="0" applyFont="1" applyBorder="1" applyAlignment="1">
      <alignment horizontal="right" vertical="center"/>
    </xf>
    <xf numFmtId="0" fontId="21" fillId="0" borderId="5"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center" vertical="center"/>
    </xf>
    <xf numFmtId="0" fontId="8" fillId="0" borderId="22" xfId="0" applyFont="1" applyBorder="1" applyAlignment="1">
      <alignment horizontal="left" vertical="center"/>
    </xf>
    <xf numFmtId="0" fontId="8" fillId="0" borderId="22" xfId="0" applyFont="1" applyBorder="1" applyAlignment="1">
      <alignment vertical="center"/>
    </xf>
    <xf numFmtId="0" fontId="8" fillId="0" borderId="13" xfId="0" applyFont="1" applyBorder="1" applyAlignment="1">
      <alignment vertical="center"/>
    </xf>
    <xf numFmtId="0" fontId="10" fillId="0" borderId="0" xfId="0" applyFont="1" applyAlignment="1">
      <alignment vertical="center"/>
    </xf>
    <xf numFmtId="0" fontId="10" fillId="0" borderId="3" xfId="0" applyFont="1" applyBorder="1" applyAlignment="1">
      <alignment vertical="center"/>
    </xf>
    <xf numFmtId="56" fontId="8" fillId="0" borderId="3" xfId="0" applyNumberFormat="1" applyFont="1" applyBorder="1" applyAlignment="1">
      <alignment horizontal="left" vertical="center"/>
    </xf>
    <xf numFmtId="56" fontId="8" fillId="0" borderId="2" xfId="0" quotePrefix="1" applyNumberFormat="1" applyFont="1" applyBorder="1" applyAlignment="1">
      <alignment horizontal="left" vertical="center"/>
    </xf>
    <xf numFmtId="0" fontId="2" fillId="0" borderId="0" xfId="0" applyFont="1" applyAlignment="1">
      <alignment horizontal="left" vertical="center"/>
    </xf>
    <xf numFmtId="0" fontId="9" fillId="0" borderId="0" xfId="0" applyFont="1" applyAlignment="1">
      <alignment horizontal="right" vertical="center"/>
    </xf>
    <xf numFmtId="0" fontId="5" fillId="0" borderId="1" xfId="0" quotePrefix="1" applyFont="1" applyBorder="1" applyAlignment="1">
      <alignment horizontal="left" vertical="center"/>
    </xf>
    <xf numFmtId="0" fontId="3" fillId="0" borderId="0" xfId="1" applyFont="1" applyAlignment="1">
      <alignment vertical="center"/>
    </xf>
    <xf numFmtId="0" fontId="0" fillId="0" borderId="33" xfId="0" applyBorder="1" applyAlignment="1" applyProtection="1">
      <alignment vertical="center"/>
      <protection locked="0"/>
    </xf>
    <xf numFmtId="0" fontId="0" fillId="0" borderId="0" xfId="0" applyAlignment="1">
      <alignment horizontal="left" vertical="center" wrapText="1"/>
    </xf>
    <xf numFmtId="0" fontId="18" fillId="0" borderId="0" xfId="0" applyFont="1" applyAlignment="1">
      <alignment horizontal="left" vertical="center"/>
    </xf>
    <xf numFmtId="0" fontId="9" fillId="0" borderId="12" xfId="0" applyFont="1" applyBorder="1" applyAlignment="1">
      <alignment vertical="center"/>
    </xf>
    <xf numFmtId="0" fontId="9" fillId="0" borderId="6" xfId="0" applyFont="1" applyBorder="1" applyAlignment="1">
      <alignment vertical="center"/>
    </xf>
    <xf numFmtId="0" fontId="0" fillId="0" borderId="1" xfId="0" applyBorder="1" applyAlignment="1" applyProtection="1">
      <alignment vertical="center"/>
      <protection locked="0"/>
    </xf>
    <xf numFmtId="0" fontId="8" fillId="0" borderId="2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4" fontId="6" fillId="0" borderId="0" xfId="0" quotePrefix="1" applyNumberFormat="1" applyFont="1" applyAlignment="1" applyProtection="1">
      <alignment horizontal="center" vertical="center"/>
      <protection locked="0"/>
    </xf>
    <xf numFmtId="14" fontId="0" fillId="0" borderId="0" xfId="0" applyNumberFormat="1" applyAlignment="1" applyProtection="1">
      <alignment vertical="center"/>
      <protection locked="0"/>
    </xf>
    <xf numFmtId="0" fontId="0" fillId="0" borderId="0" xfId="0" applyAlignment="1" applyProtection="1">
      <alignment vertical="center"/>
      <protection locked="0"/>
    </xf>
    <xf numFmtId="0" fontId="8" fillId="3" borderId="24"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0" fillId="0" borderId="7" xfId="0" applyBorder="1" applyAlignment="1">
      <alignment vertical="center" wrapText="1"/>
    </xf>
    <xf numFmtId="0" fontId="0" fillId="0" borderId="0" xfId="0" applyAlignment="1">
      <alignment vertical="center" wrapText="1"/>
    </xf>
    <xf numFmtId="0" fontId="8" fillId="3" borderId="2" xfId="0" applyFont="1" applyFill="1" applyBorder="1" applyAlignment="1" applyProtection="1">
      <alignment horizontal="center" vertical="center"/>
      <protection locked="0"/>
    </xf>
    <xf numFmtId="0" fontId="0" fillId="0" borderId="9" xfId="0" applyBorder="1" applyAlignment="1">
      <alignment horizontal="center" vertical="center"/>
    </xf>
    <xf numFmtId="0" fontId="8" fillId="0" borderId="3" xfId="0" applyFont="1" applyBorder="1" applyAlignment="1">
      <alignment horizontal="center" vertical="center"/>
    </xf>
    <xf numFmtId="0" fontId="8" fillId="3" borderId="11" xfId="0" applyFont="1" applyFill="1" applyBorder="1" applyAlignment="1" applyProtection="1">
      <alignment horizontal="center" vertical="center"/>
      <protection locked="0"/>
    </xf>
    <xf numFmtId="0" fontId="9" fillId="0" borderId="0" xfId="0" applyFont="1" applyAlignment="1">
      <alignment vertical="center" wrapText="1"/>
    </xf>
    <xf numFmtId="0" fontId="8" fillId="0" borderId="5" xfId="1" applyFont="1" applyBorder="1" applyAlignment="1">
      <alignment horizontal="center" vertical="center"/>
    </xf>
    <xf numFmtId="0" fontId="8" fillId="0" borderId="9" xfId="0" applyFont="1" applyBorder="1" applyAlignment="1">
      <alignment horizontal="right" vertical="center"/>
    </xf>
    <xf numFmtId="0" fontId="8" fillId="0" borderId="9" xfId="1" applyFont="1" applyBorder="1" applyAlignment="1">
      <alignment horizontal="center" vertical="center"/>
    </xf>
    <xf numFmtId="0" fontId="14" fillId="0" borderId="9" xfId="0" applyFont="1" applyBorder="1" applyAlignment="1">
      <alignment vertical="center"/>
    </xf>
    <xf numFmtId="0" fontId="9" fillId="0" borderId="9" xfId="0" applyFont="1" applyBorder="1" applyAlignment="1">
      <alignment horizontal="left" vertical="center"/>
    </xf>
    <xf numFmtId="0" fontId="8" fillId="5" borderId="5" xfId="0" applyFont="1" applyFill="1" applyBorder="1" applyAlignment="1">
      <alignment vertical="center"/>
    </xf>
    <xf numFmtId="0" fontId="8" fillId="5" borderId="9" xfId="0" applyFont="1" applyFill="1" applyBorder="1" applyAlignment="1">
      <alignment vertical="center"/>
    </xf>
    <xf numFmtId="0" fontId="8" fillId="5" borderId="23" xfId="0" applyFont="1" applyFill="1" applyBorder="1" applyAlignment="1">
      <alignment vertical="center"/>
    </xf>
    <xf numFmtId="0" fontId="8" fillId="5" borderId="16" xfId="0" applyFont="1" applyFill="1" applyBorder="1" applyAlignment="1">
      <alignment vertical="center"/>
    </xf>
    <xf numFmtId="0" fontId="8" fillId="5" borderId="17" xfId="0" applyFont="1" applyFill="1" applyBorder="1" applyAlignment="1">
      <alignment vertical="center"/>
    </xf>
    <xf numFmtId="0" fontId="8" fillId="5" borderId="20" xfId="0" applyFont="1" applyFill="1" applyBorder="1" applyAlignment="1">
      <alignment vertical="center"/>
    </xf>
    <xf numFmtId="0" fontId="8" fillId="5" borderId="8" xfId="0" applyFont="1" applyFill="1" applyBorder="1" applyAlignment="1">
      <alignment vertical="center"/>
    </xf>
    <xf numFmtId="0" fontId="8" fillId="5" borderId="14" xfId="0" applyFont="1" applyFill="1" applyBorder="1" applyAlignment="1">
      <alignment vertical="center"/>
    </xf>
    <xf numFmtId="0" fontId="0" fillId="0" borderId="35" xfId="0" applyBorder="1" applyAlignment="1" applyProtection="1">
      <alignment vertical="center"/>
      <protection locked="0"/>
    </xf>
    <xf numFmtId="0" fontId="8" fillId="0" borderId="8" xfId="0" applyFont="1" applyBorder="1" applyAlignment="1">
      <alignment vertical="center"/>
    </xf>
    <xf numFmtId="0" fontId="8" fillId="5" borderId="24" xfId="0" applyFont="1" applyFill="1" applyBorder="1" applyAlignment="1">
      <alignment vertical="center"/>
    </xf>
    <xf numFmtId="0" fontId="8" fillId="0" borderId="12" xfId="0" quotePrefix="1" applyFont="1" applyBorder="1" applyAlignment="1">
      <alignment vertical="center"/>
    </xf>
    <xf numFmtId="0" fontId="25" fillId="0" borderId="0" xfId="0" applyFont="1" applyAlignment="1" applyProtection="1">
      <alignment horizontal="center" vertical="center" wrapText="1"/>
      <protection hidden="1"/>
    </xf>
    <xf numFmtId="0" fontId="8" fillId="0" borderId="0" xfId="0" applyFont="1" applyAlignment="1">
      <alignment vertical="center" wrapText="1"/>
    </xf>
    <xf numFmtId="0" fontId="18" fillId="0" borderId="0" xfId="0" applyFont="1"/>
    <xf numFmtId="0" fontId="28" fillId="0" borderId="0" xfId="0" applyFont="1"/>
    <xf numFmtId="0" fontId="0" fillId="0" borderId="0" xfId="0" applyAlignment="1">
      <alignment vertical="center" shrinkToFit="1"/>
    </xf>
    <xf numFmtId="0" fontId="18" fillId="0" borderId="0" xfId="0" applyFont="1" applyAlignment="1">
      <alignment vertical="center" shrinkToFit="1"/>
    </xf>
    <xf numFmtId="179" fontId="18" fillId="0" borderId="0" xfId="0" applyNumberFormat="1" applyFont="1" applyAlignment="1">
      <alignment vertical="center"/>
    </xf>
    <xf numFmtId="179" fontId="0" fillId="0" borderId="0" xfId="0" applyNumberFormat="1" applyAlignment="1">
      <alignment vertical="center"/>
    </xf>
    <xf numFmtId="179" fontId="20" fillId="0" borderId="0" xfId="0" applyNumberFormat="1" applyFont="1" applyAlignment="1">
      <alignment vertical="center"/>
    </xf>
    <xf numFmtId="179" fontId="27" fillId="0" borderId="0" xfId="0" applyNumberFormat="1" applyFont="1" applyAlignment="1">
      <alignment vertical="center"/>
    </xf>
    <xf numFmtId="177" fontId="8" fillId="0" borderId="0" xfId="0" applyNumberFormat="1" applyFont="1" applyAlignment="1">
      <alignment vertical="center" shrinkToFit="1"/>
    </xf>
    <xf numFmtId="178" fontId="8" fillId="0" borderId="0" xfId="0" applyNumberFormat="1" applyFont="1" applyAlignment="1">
      <alignment vertical="center" shrinkToFit="1"/>
    </xf>
    <xf numFmtId="177" fontId="18" fillId="0" borderId="0" xfId="0" applyNumberFormat="1" applyFont="1" applyAlignment="1">
      <alignment vertical="center" shrinkToFit="1"/>
    </xf>
    <xf numFmtId="177" fontId="18" fillId="0" borderId="0" xfId="0" applyNumberFormat="1" applyFont="1" applyAlignment="1">
      <alignment vertical="center"/>
    </xf>
    <xf numFmtId="177" fontId="20" fillId="0" borderId="0" xfId="0" applyNumberFormat="1" applyFont="1" applyAlignment="1">
      <alignment vertical="center" shrinkToFit="1"/>
    </xf>
    <xf numFmtId="0" fontId="4" fillId="0" borderId="3"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10" xfId="0" applyFont="1" applyBorder="1" applyAlignment="1">
      <alignment horizontal="right" vertical="center"/>
    </xf>
    <xf numFmtId="0" fontId="8" fillId="0" borderId="10" xfId="0" applyFont="1" applyBorder="1" applyAlignment="1" applyProtection="1">
      <alignment horizontal="center" vertical="center"/>
      <protection locked="0"/>
    </xf>
    <xf numFmtId="0" fontId="9" fillId="0" borderId="6" xfId="0" applyFont="1" applyBorder="1" applyAlignment="1">
      <alignment horizontal="left" vertical="center"/>
    </xf>
    <xf numFmtId="0" fontId="30" fillId="0" borderId="0" xfId="0" applyFont="1" applyAlignment="1">
      <alignment vertical="center"/>
    </xf>
    <xf numFmtId="0" fontId="8" fillId="0" borderId="5" xfId="0" applyFont="1" applyBorder="1" applyAlignment="1" applyProtection="1">
      <alignment horizontal="center" vertical="center"/>
      <protection locked="0"/>
    </xf>
    <xf numFmtId="0" fontId="0" fillId="0" borderId="18" xfId="0" applyBorder="1" applyAlignment="1">
      <alignment vertical="top" textRotation="255"/>
    </xf>
    <xf numFmtId="0" fontId="0" fillId="0" borderId="18" xfId="0" applyBorder="1" applyAlignment="1">
      <alignment vertical="top"/>
    </xf>
    <xf numFmtId="0" fontId="8" fillId="0" borderId="0" xfId="0" applyFont="1" applyAlignment="1" applyProtection="1">
      <alignment vertical="center"/>
      <protection locked="0"/>
    </xf>
    <xf numFmtId="0" fontId="8" fillId="0" borderId="1" xfId="0" applyFont="1" applyBorder="1" applyAlignment="1" applyProtection="1">
      <alignment vertical="center"/>
      <protection locked="0"/>
    </xf>
    <xf numFmtId="0" fontId="8" fillId="3" borderId="6" xfId="0" applyFont="1" applyFill="1" applyBorder="1" applyAlignment="1" applyProtection="1">
      <alignment horizontal="center" vertical="center"/>
      <protection locked="0"/>
    </xf>
    <xf numFmtId="0" fontId="31" fillId="0" borderId="0" xfId="0" applyFont="1"/>
    <xf numFmtId="0" fontId="31" fillId="0" borderId="2" xfId="0" applyFont="1" applyBorder="1"/>
    <xf numFmtId="0" fontId="31" fillId="0" borderId="3" xfId="0" applyFont="1" applyBorder="1"/>
    <xf numFmtId="0" fontId="31" fillId="0" borderId="4" xfId="0" applyFont="1" applyBorder="1"/>
    <xf numFmtId="0" fontId="31" fillId="0" borderId="6" xfId="0" applyFont="1" applyBorder="1"/>
    <xf numFmtId="0" fontId="31" fillId="0" borderId="7" xfId="0" applyFont="1" applyBorder="1"/>
    <xf numFmtId="0" fontId="31"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vertical="center"/>
    </xf>
    <xf numFmtId="0" fontId="31" fillId="0" borderId="7" xfId="0" applyFont="1" applyBorder="1" applyAlignment="1">
      <alignment vertical="center"/>
    </xf>
    <xf numFmtId="0" fontId="31" fillId="0" borderId="6" xfId="0" applyFont="1" applyBorder="1" applyAlignment="1">
      <alignment vertical="center"/>
    </xf>
    <xf numFmtId="0" fontId="31" fillId="0" borderId="1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13" xfId="0" applyFont="1" applyBorder="1" applyAlignment="1">
      <alignment vertical="center"/>
    </xf>
    <xf numFmtId="177" fontId="33" fillId="0" borderId="23" xfId="0" applyNumberFormat="1" applyFont="1" applyBorder="1" applyAlignment="1">
      <alignment horizontal="center" vertical="center" shrinkToFit="1"/>
    </xf>
    <xf numFmtId="177" fontId="33" fillId="0" borderId="56" xfId="0" applyNumberFormat="1" applyFont="1" applyBorder="1" applyAlignment="1">
      <alignment horizontal="center" vertical="center" shrinkToFit="1"/>
    </xf>
    <xf numFmtId="177" fontId="33" fillId="0" borderId="26" xfId="0" applyNumberFormat="1" applyFont="1" applyBorder="1" applyAlignment="1">
      <alignment horizontal="center" vertical="center" shrinkToFit="1"/>
    </xf>
    <xf numFmtId="177" fontId="33" fillId="0" borderId="57" xfId="0" applyNumberFormat="1" applyFont="1" applyBorder="1" applyAlignment="1">
      <alignment horizontal="center" vertical="center" shrinkToFit="1"/>
    </xf>
    <xf numFmtId="177" fontId="33" fillId="0" borderId="23" xfId="0" applyNumberFormat="1" applyFont="1" applyBorder="1" applyAlignment="1">
      <alignment horizontal="center" vertical="center"/>
    </xf>
    <xf numFmtId="177" fontId="33" fillId="0" borderId="56" xfId="0" applyNumberFormat="1" applyFont="1" applyBorder="1" applyAlignment="1">
      <alignment horizontal="center" vertical="center"/>
    </xf>
    <xf numFmtId="177" fontId="33" fillId="0" borderId="24" xfId="0" applyNumberFormat="1" applyFont="1" applyBorder="1" applyAlignment="1">
      <alignment horizontal="center" vertical="center"/>
    </xf>
    <xf numFmtId="177" fontId="33" fillId="0" borderId="58" xfId="0" applyNumberFormat="1" applyFont="1" applyBorder="1" applyAlignment="1">
      <alignment horizontal="center" vertical="center"/>
    </xf>
    <xf numFmtId="0" fontId="31" fillId="0" borderId="59" xfId="0" applyFont="1" applyBorder="1" applyAlignment="1">
      <alignment horizontal="center" vertical="center"/>
    </xf>
    <xf numFmtId="177" fontId="33" fillId="0" borderId="20" xfId="0" applyNumberFormat="1" applyFont="1" applyBorder="1" applyAlignment="1">
      <alignment horizontal="center" vertical="center" shrinkToFit="1"/>
    </xf>
    <xf numFmtId="177" fontId="33" fillId="0" borderId="59" xfId="0" applyNumberFormat="1" applyFont="1" applyBorder="1" applyAlignment="1">
      <alignment horizontal="center" vertical="center" shrinkToFit="1"/>
    </xf>
    <xf numFmtId="2" fontId="31" fillId="0" borderId="58" xfId="0" applyNumberFormat="1" applyFont="1" applyBorder="1" applyAlignment="1">
      <alignment horizontal="center" vertical="center"/>
    </xf>
    <xf numFmtId="0" fontId="31" fillId="0" borderId="6" xfId="0" applyFont="1" applyBorder="1" applyAlignment="1">
      <alignment horizontal="center" vertical="center"/>
    </xf>
    <xf numFmtId="0" fontId="31" fillId="0" borderId="3" xfId="0" applyFont="1" applyBorder="1" applyAlignment="1">
      <alignment vertical="center" wrapText="1"/>
    </xf>
    <xf numFmtId="0" fontId="31" fillId="0" borderId="3" xfId="0" applyFont="1" applyBorder="1" applyAlignment="1">
      <alignment vertical="center" shrinkToFit="1"/>
    </xf>
    <xf numFmtId="0" fontId="31" fillId="0" borderId="7" xfId="0" applyFont="1" applyBorder="1" applyAlignment="1">
      <alignment vertical="center" shrinkToFit="1"/>
    </xf>
    <xf numFmtId="0" fontId="31" fillId="0" borderId="0" xfId="0" applyFont="1" applyAlignment="1">
      <alignment vertical="center" shrinkToFit="1"/>
    </xf>
    <xf numFmtId="0" fontId="31" fillId="0" borderId="6" xfId="0" applyFont="1" applyBorder="1" applyAlignment="1">
      <alignment vertical="center" shrinkToFit="1"/>
    </xf>
    <xf numFmtId="0" fontId="31" fillId="0" borderId="0" xfId="0" applyFont="1" applyAlignment="1">
      <alignment vertical="center" wrapText="1"/>
    </xf>
    <xf numFmtId="0" fontId="31" fillId="0" borderId="38" xfId="0" applyFont="1" applyBorder="1" applyAlignment="1">
      <alignment horizontal="center" vertical="center"/>
    </xf>
    <xf numFmtId="178" fontId="33" fillId="0" borderId="23" xfId="0" applyNumberFormat="1" applyFont="1" applyBorder="1" applyAlignment="1">
      <alignment horizontal="center" vertical="center" shrinkToFit="1"/>
    </xf>
    <xf numFmtId="178" fontId="33" fillId="0" borderId="56" xfId="0" applyNumberFormat="1" applyFont="1" applyBorder="1" applyAlignment="1">
      <alignment horizontal="center" vertical="center" shrinkToFit="1"/>
    </xf>
    <xf numFmtId="178" fontId="33" fillId="0" borderId="26" xfId="0" applyNumberFormat="1" applyFont="1" applyBorder="1" applyAlignment="1">
      <alignment horizontal="center" vertical="center" shrinkToFit="1"/>
    </xf>
    <xf numFmtId="178" fontId="31" fillId="0" borderId="57" xfId="0" applyNumberFormat="1" applyFont="1" applyBorder="1" applyAlignment="1">
      <alignment horizontal="center" vertical="center"/>
    </xf>
    <xf numFmtId="178" fontId="33" fillId="0" borderId="23" xfId="0" applyNumberFormat="1" applyFont="1" applyBorder="1" applyAlignment="1">
      <alignment horizontal="center" vertical="center"/>
    </xf>
    <xf numFmtId="0" fontId="31" fillId="0" borderId="56" xfId="0" applyFont="1" applyBorder="1" applyAlignment="1">
      <alignment horizontal="center" vertical="center"/>
    </xf>
    <xf numFmtId="178" fontId="33" fillId="0" borderId="24" xfId="0" applyNumberFormat="1" applyFont="1" applyBorder="1" applyAlignment="1">
      <alignment horizontal="center" vertical="center"/>
    </xf>
    <xf numFmtId="0" fontId="31" fillId="0" borderId="58" xfId="0" applyFont="1" applyBorder="1" applyAlignment="1">
      <alignment horizontal="center" vertical="center"/>
    </xf>
    <xf numFmtId="178" fontId="33" fillId="0" borderId="20" xfId="0" applyNumberFormat="1" applyFont="1" applyBorder="1" applyAlignment="1">
      <alignment horizontal="center" vertical="center" shrinkToFit="1"/>
    </xf>
    <xf numFmtId="0" fontId="33" fillId="0" borderId="0" xfId="0" applyFont="1"/>
    <xf numFmtId="0" fontId="33" fillId="0" borderId="7" xfId="0" applyFont="1" applyBorder="1"/>
    <xf numFmtId="0" fontId="33" fillId="0" borderId="6" xfId="0" applyFont="1" applyBorder="1"/>
    <xf numFmtId="0" fontId="31" fillId="0" borderId="0" xfId="0" applyFont="1" applyAlignment="1">
      <alignment horizontal="left" vertical="center"/>
    </xf>
    <xf numFmtId="0" fontId="31" fillId="0" borderId="6" xfId="0" applyFont="1" applyBorder="1" applyAlignment="1">
      <alignment horizontal="left" vertical="center"/>
    </xf>
    <xf numFmtId="181" fontId="33" fillId="0" borderId="5" xfId="0" applyNumberFormat="1" applyFont="1" applyBorder="1" applyAlignment="1">
      <alignment horizontal="center" vertical="center" shrinkToFit="1"/>
    </xf>
    <xf numFmtId="181" fontId="33" fillId="0" borderId="23" xfId="0" applyNumberFormat="1" applyFont="1" applyBorder="1" applyAlignment="1">
      <alignment horizontal="center" vertical="center" shrinkToFit="1"/>
    </xf>
    <xf numFmtId="178" fontId="33" fillId="0" borderId="21" xfId="0" applyNumberFormat="1" applyFont="1" applyBorder="1" applyAlignment="1">
      <alignment horizontal="center" vertical="center" shrinkToFit="1"/>
    </xf>
    <xf numFmtId="181" fontId="33" fillId="0" borderId="5" xfId="0" applyNumberFormat="1" applyFont="1" applyBorder="1" applyAlignment="1">
      <alignment horizontal="center" vertical="center"/>
    </xf>
    <xf numFmtId="181" fontId="33" fillId="0" borderId="23" xfId="0" applyNumberFormat="1" applyFont="1" applyBorder="1" applyAlignment="1">
      <alignment horizontal="center" vertical="center"/>
    </xf>
    <xf numFmtId="178" fontId="33" fillId="0" borderId="9" xfId="0" applyNumberFormat="1" applyFont="1" applyBorder="1" applyAlignment="1">
      <alignment horizontal="center" vertical="center"/>
    </xf>
    <xf numFmtId="177" fontId="31" fillId="0" borderId="0" xfId="0" applyNumberFormat="1" applyFont="1" applyAlignment="1">
      <alignment vertical="center" shrinkToFit="1"/>
    </xf>
    <xf numFmtId="0" fontId="32" fillId="0" borderId="0" xfId="0" applyFont="1" applyAlignment="1">
      <alignment horizontal="left" vertical="center"/>
    </xf>
    <xf numFmtId="178" fontId="33" fillId="0" borderId="38" xfId="0" applyNumberFormat="1" applyFont="1" applyBorder="1" applyAlignment="1">
      <alignment horizontal="center" vertical="center"/>
    </xf>
    <xf numFmtId="0" fontId="31" fillId="0" borderId="7" xfId="0" applyFont="1" applyBorder="1" applyAlignment="1">
      <alignment horizontal="left" vertical="center"/>
    </xf>
    <xf numFmtId="0" fontId="31" fillId="0" borderId="11" xfId="0" applyFont="1" applyBorder="1"/>
    <xf numFmtId="0" fontId="31" fillId="0" borderId="1" xfId="0" applyFont="1" applyBorder="1"/>
    <xf numFmtId="0" fontId="31" fillId="0" borderId="1" xfId="0" applyFont="1" applyBorder="1" applyAlignment="1">
      <alignment vertical="center" wrapText="1"/>
    </xf>
    <xf numFmtId="0" fontId="31" fillId="0" borderId="25" xfId="0" applyFont="1" applyBorder="1"/>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34" fillId="0" borderId="0" xfId="0" applyFont="1" applyAlignment="1">
      <alignment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6" xfId="0" applyFont="1" applyBorder="1" applyAlignment="1">
      <alignment vertical="center"/>
    </xf>
    <xf numFmtId="0" fontId="34" fillId="0" borderId="7" xfId="0" applyFont="1" applyBorder="1" applyAlignment="1">
      <alignment vertical="center"/>
    </xf>
    <xf numFmtId="0" fontId="34" fillId="0" borderId="11" xfId="0" applyFont="1" applyBorder="1" applyAlignment="1">
      <alignment vertical="center"/>
    </xf>
    <xf numFmtId="0" fontId="34" fillId="0" borderId="1" xfId="0" applyFont="1" applyBorder="1" applyAlignment="1">
      <alignment vertical="center"/>
    </xf>
    <xf numFmtId="0" fontId="34" fillId="0" borderId="25" xfId="0" applyFont="1" applyBorder="1" applyAlignment="1">
      <alignment vertical="center"/>
    </xf>
    <xf numFmtId="0" fontId="34" fillId="0" borderId="0" xfId="0" applyFont="1" applyAlignment="1">
      <alignment vertical="center" wrapText="1"/>
    </xf>
    <xf numFmtId="0" fontId="34" fillId="0" borderId="38" xfId="0" applyFont="1" applyBorder="1" applyAlignment="1">
      <alignment vertical="center" wrapText="1"/>
    </xf>
    <xf numFmtId="0" fontId="8" fillId="0" borderId="0" xfId="1" applyFont="1" applyAlignment="1">
      <alignment vertical="center" wrapText="1"/>
    </xf>
    <xf numFmtId="0" fontId="8" fillId="0" borderId="13"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 xfId="1" applyFont="1" applyBorder="1" applyAlignment="1">
      <alignment vertical="center"/>
    </xf>
    <xf numFmtId="0" fontId="8" fillId="0" borderId="12" xfId="0" applyFont="1" applyBorder="1" applyAlignment="1" applyProtection="1">
      <alignment vertical="center"/>
      <protection locked="0"/>
    </xf>
    <xf numFmtId="0" fontId="8" fillId="0" borderId="0" xfId="0" applyFont="1" applyAlignment="1">
      <alignment vertical="center" textRotation="255"/>
    </xf>
    <xf numFmtId="0" fontId="8" fillId="0" borderId="1" xfId="0" applyFont="1" applyBorder="1" applyAlignment="1">
      <alignment vertical="center" textRotation="255"/>
    </xf>
    <xf numFmtId="0" fontId="8" fillId="3" borderId="39"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0" borderId="11" xfId="1" applyFont="1" applyBorder="1" applyAlignment="1" applyProtection="1">
      <alignment vertical="center"/>
      <protection locked="0"/>
    </xf>
    <xf numFmtId="0" fontId="8" fillId="0" borderId="1" xfId="1" applyFont="1" applyBorder="1" applyAlignment="1" applyProtection="1">
      <alignment vertical="center"/>
      <protection locked="0"/>
    </xf>
    <xf numFmtId="0" fontId="8" fillId="0" borderId="35" xfId="0" applyFont="1" applyBorder="1" applyAlignment="1" applyProtection="1">
      <alignment vertical="center"/>
      <protection locked="0"/>
    </xf>
    <xf numFmtId="0" fontId="0" fillId="0" borderId="32" xfId="0" applyBorder="1"/>
    <xf numFmtId="0" fontId="0" fillId="0" borderId="4" xfId="0" applyBorder="1"/>
    <xf numFmtId="0" fontId="0" fillId="0" borderId="1" xfId="0" applyBorder="1"/>
    <xf numFmtId="0" fontId="0" fillId="0" borderId="25" xfId="0" applyBorder="1"/>
    <xf numFmtId="0" fontId="8" fillId="0" borderId="34" xfId="0" applyFont="1" applyBorder="1" applyAlignment="1" applyProtection="1">
      <alignmen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6"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8" fillId="0" borderId="3" xfId="0" applyFont="1" applyBorder="1" applyAlignment="1">
      <alignment horizontal="center" vertical="center" wrapText="1"/>
    </xf>
    <xf numFmtId="0" fontId="0" fillId="0" borderId="36" xfId="0" applyBorder="1"/>
    <xf numFmtId="0" fontId="9" fillId="0" borderId="0" xfId="0" applyFont="1" applyAlignment="1" applyProtection="1">
      <alignment vertical="center"/>
      <protection locked="0"/>
    </xf>
    <xf numFmtId="0" fontId="0" fillId="0" borderId="3" xfId="0" applyBorder="1" applyAlignment="1">
      <alignment horizontal="left"/>
    </xf>
    <xf numFmtId="0" fontId="36" fillId="0" borderId="0" xfId="0" applyFont="1" applyAlignment="1">
      <alignment vertical="center"/>
    </xf>
    <xf numFmtId="0" fontId="37" fillId="0" borderId="0" xfId="0" applyFont="1" applyAlignment="1">
      <alignment vertical="center"/>
    </xf>
    <xf numFmtId="182" fontId="24" fillId="0" borderId="0" xfId="0" applyNumberFormat="1" applyFont="1" applyAlignment="1">
      <alignment vertical="center"/>
    </xf>
    <xf numFmtId="2" fontId="24" fillId="0" borderId="0" xfId="0" applyNumberFormat="1" applyFont="1" applyAlignment="1">
      <alignment vertical="center"/>
    </xf>
    <xf numFmtId="0" fontId="8" fillId="3" borderId="24" xfId="0" applyFont="1" applyFill="1" applyBorder="1" applyAlignment="1" applyProtection="1">
      <alignment horizontal="center" vertical="center"/>
      <protection locked="0" hidden="1"/>
    </xf>
    <xf numFmtId="0" fontId="8" fillId="0" borderId="6" xfId="1" applyFont="1" applyBorder="1" applyAlignment="1">
      <alignment horizontal="left" wrapText="1"/>
    </xf>
    <xf numFmtId="0" fontId="8" fillId="0" borderId="7" xfId="1" applyFont="1" applyBorder="1" applyAlignment="1">
      <alignment horizontal="left" wrapText="1"/>
    </xf>
    <xf numFmtId="56" fontId="8" fillId="0" borderId="6" xfId="1" quotePrefix="1" applyNumberFormat="1" applyFont="1" applyBorder="1" applyAlignment="1">
      <alignment vertical="center" wrapText="1"/>
    </xf>
    <xf numFmtId="0" fontId="8" fillId="0" borderId="7" xfId="1" applyFont="1" applyBorder="1" applyAlignment="1">
      <alignment vertical="center" wrapText="1"/>
    </xf>
    <xf numFmtId="0" fontId="8" fillId="0" borderId="6" xfId="1" applyFont="1" applyBorder="1" applyAlignment="1">
      <alignment vertical="center" wrapText="1"/>
    </xf>
    <xf numFmtId="0" fontId="8" fillId="0" borderId="0" xfId="1" applyFont="1" applyAlignment="1" applyProtection="1">
      <alignment vertical="center"/>
      <protection locked="0" hidden="1"/>
    </xf>
    <xf numFmtId="0" fontId="12" fillId="0" borderId="6" xfId="1" applyFont="1" applyBorder="1" applyAlignment="1">
      <alignment vertical="center" wrapText="1"/>
    </xf>
    <xf numFmtId="0" fontId="12" fillId="0" borderId="0" xfId="1" applyFont="1" applyAlignment="1">
      <alignment vertical="center" wrapText="1"/>
    </xf>
    <xf numFmtId="0" fontId="12" fillId="0" borderId="7" xfId="1" applyFont="1" applyBorder="1" applyAlignment="1">
      <alignment vertical="center" wrapText="1"/>
    </xf>
    <xf numFmtId="0" fontId="8" fillId="0" borderId="6" xfId="1" applyFont="1" applyBorder="1" applyAlignment="1">
      <alignment wrapText="1"/>
    </xf>
    <xf numFmtId="0" fontId="8" fillId="0" borderId="7" xfId="1" applyFont="1" applyBorder="1" applyAlignment="1">
      <alignment wrapText="1"/>
    </xf>
    <xf numFmtId="0" fontId="8" fillId="0" borderId="0" xfId="1" applyFont="1" applyAlignment="1" applyProtection="1">
      <alignment vertical="center"/>
      <protection locked="0"/>
    </xf>
    <xf numFmtId="0" fontId="8" fillId="0" borderId="0" xfId="0" applyFont="1" applyAlignment="1" applyProtection="1">
      <alignment horizontal="center" vertical="center"/>
      <protection locked="0" hidden="1"/>
    </xf>
    <xf numFmtId="0" fontId="8" fillId="5" borderId="7" xfId="0" applyFont="1" applyFill="1" applyBorder="1" applyAlignment="1">
      <alignment vertical="center" shrinkToFit="1"/>
    </xf>
    <xf numFmtId="0" fontId="8" fillId="5" borderId="15" xfId="0" applyFont="1" applyFill="1" applyBorder="1" applyAlignment="1">
      <alignment vertical="center" shrinkToFit="1"/>
    </xf>
    <xf numFmtId="0" fontId="8" fillId="5" borderId="37" xfId="0" applyFont="1" applyFill="1" applyBorder="1" applyAlignment="1">
      <alignment vertical="center" shrinkToFit="1"/>
    </xf>
    <xf numFmtId="0" fontId="8" fillId="5" borderId="25" xfId="0" applyFont="1" applyFill="1" applyBorder="1" applyAlignment="1">
      <alignment vertical="center" shrinkToFit="1"/>
    </xf>
    <xf numFmtId="0" fontId="8" fillId="5" borderId="4" xfId="0" applyFont="1" applyFill="1" applyBorder="1" applyAlignment="1">
      <alignment vertical="center" shrinkToFit="1"/>
    </xf>
    <xf numFmtId="0" fontId="8" fillId="0" borderId="1" xfId="1" quotePrefix="1" applyFont="1" applyBorder="1" applyAlignment="1">
      <alignment horizontal="left" vertical="center"/>
    </xf>
    <xf numFmtId="0" fontId="8" fillId="0" borderId="25" xfId="1" applyFont="1" applyBorder="1" applyAlignment="1" applyProtection="1">
      <alignment vertical="center"/>
      <protection locked="0"/>
    </xf>
    <xf numFmtId="0" fontId="0" fillId="0" borderId="35" xfId="0" applyBorder="1" applyAlignment="1">
      <alignment vertical="center" shrinkToFit="1"/>
    </xf>
    <xf numFmtId="0" fontId="8" fillId="0" borderId="1" xfId="1" quotePrefix="1" applyFont="1" applyBorder="1" applyAlignment="1">
      <alignment vertical="center"/>
    </xf>
    <xf numFmtId="0" fontId="8" fillId="2" borderId="12" xfId="1" applyFont="1" applyFill="1" applyBorder="1" applyAlignment="1">
      <alignment horizontal="left" vertical="center"/>
    </xf>
    <xf numFmtId="0" fontId="10" fillId="0" borderId="12" xfId="1" applyBorder="1" applyAlignment="1">
      <alignment vertical="center"/>
    </xf>
    <xf numFmtId="0" fontId="10" fillId="0" borderId="1" xfId="1" applyBorder="1" applyAlignment="1">
      <alignment vertical="center"/>
    </xf>
    <xf numFmtId="0" fontId="8" fillId="0" borderId="25" xfId="1" applyFont="1" applyBorder="1" applyAlignment="1">
      <alignment horizontal="right" vertical="center"/>
    </xf>
    <xf numFmtId="0" fontId="8" fillId="3" borderId="0" xfId="0" applyFont="1" applyFill="1" applyAlignment="1" applyProtection="1">
      <alignment horizontal="center" vertical="center"/>
      <protection locked="0" hidden="1"/>
    </xf>
    <xf numFmtId="0" fontId="8" fillId="3" borderId="5" xfId="0" applyFont="1" applyFill="1" applyBorder="1" applyAlignment="1" applyProtection="1">
      <alignment horizontal="left" vertical="center" shrinkToFit="1"/>
      <protection locked="0"/>
    </xf>
    <xf numFmtId="183" fontId="8" fillId="3" borderId="5" xfId="0" applyNumberFormat="1" applyFont="1" applyFill="1" applyBorder="1" applyAlignment="1" applyProtection="1">
      <alignment horizontal="center" vertical="center" shrinkToFit="1"/>
      <protection locked="0"/>
    </xf>
    <xf numFmtId="0" fontId="8" fillId="3" borderId="8" xfId="0" applyFont="1" applyFill="1" applyBorder="1" applyAlignment="1" applyProtection="1">
      <alignment horizontal="left" vertical="center" shrinkToFit="1"/>
      <protection locked="0"/>
    </xf>
    <xf numFmtId="183" fontId="8" fillId="3" borderId="8" xfId="0" applyNumberFormat="1" applyFont="1" applyFill="1" applyBorder="1" applyAlignment="1" applyProtection="1">
      <alignment horizontal="center" vertical="center" shrinkToFit="1"/>
      <protection locked="0"/>
    </xf>
    <xf numFmtId="0" fontId="8" fillId="3" borderId="26"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8" fillId="3" borderId="13"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0" borderId="28"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2"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8" fillId="3" borderId="24"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0" borderId="23" xfId="0" applyFont="1" applyBorder="1" applyAlignment="1">
      <alignment horizontal="center" vertical="center"/>
    </xf>
    <xf numFmtId="0" fontId="0" fillId="0" borderId="16" xfId="0" applyBorder="1" applyAlignment="1">
      <alignment horizontal="center" vertical="center"/>
    </xf>
    <xf numFmtId="0" fontId="8" fillId="3" borderId="8" xfId="0" applyFont="1" applyFill="1" applyBorder="1" applyAlignment="1" applyProtection="1">
      <alignment horizontal="center" vertical="center" wrapText="1"/>
      <protection locked="0"/>
    </xf>
    <xf numFmtId="177" fontId="21" fillId="0" borderId="26" xfId="0" applyNumberFormat="1"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15" xfId="0" applyFont="1" applyBorder="1" applyAlignment="1">
      <alignment horizontal="center" vertical="center" shrinkToFit="1"/>
    </xf>
    <xf numFmtId="177" fontId="8" fillId="0" borderId="26" xfId="0" applyNumberFormat="1" applyFont="1" applyBorder="1" applyAlignment="1">
      <alignment horizontal="center" vertical="center" shrinkToFit="1"/>
    </xf>
    <xf numFmtId="0" fontId="0" fillId="0" borderId="21" xfId="0" applyBorder="1" applyAlignment="1">
      <alignment horizontal="center" vertical="center" shrinkToFit="1"/>
    </xf>
    <xf numFmtId="0" fontId="0" fillId="0" borderId="15" xfId="0" applyBorder="1" applyAlignment="1">
      <alignment horizontal="center" vertical="center" shrinkToFit="1"/>
    </xf>
    <xf numFmtId="177" fontId="8" fillId="0" borderId="11" xfId="0" applyNumberFormat="1" applyFont="1" applyBorder="1" applyAlignment="1">
      <alignment horizontal="center" vertical="center" shrinkToFit="1"/>
    </xf>
    <xf numFmtId="0" fontId="0" fillId="0" borderId="1" xfId="0" applyBorder="1" applyAlignment="1">
      <alignment horizontal="center" vertical="center" shrinkToFit="1"/>
    </xf>
    <xf numFmtId="0" fontId="0" fillId="0" borderId="25" xfId="0" applyBorder="1" applyAlignment="1">
      <alignment horizontal="center" vertical="center" shrinkToFit="1"/>
    </xf>
    <xf numFmtId="0" fontId="8" fillId="3" borderId="9" xfId="0" applyFont="1" applyFill="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8" fillId="3" borderId="11" xfId="0" applyFont="1"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left" vertical="center" shrinkToFit="1"/>
      <protection locked="0"/>
    </xf>
    <xf numFmtId="0" fontId="8" fillId="3" borderId="10" xfId="0" applyFont="1" applyFill="1" applyBorder="1" applyAlignment="1" applyProtection="1">
      <alignment vertical="center" shrinkToFit="1"/>
      <protection locked="0"/>
    </xf>
    <xf numFmtId="0" fontId="0" fillId="3" borderId="10" xfId="0"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hidden="1"/>
    </xf>
    <xf numFmtId="0" fontId="8" fillId="3" borderId="8" xfId="0" applyFont="1" applyFill="1" applyBorder="1" applyAlignment="1" applyProtection="1">
      <alignment horizontal="center" vertical="center" shrinkToFit="1"/>
      <protection locked="0"/>
    </xf>
    <xf numFmtId="177" fontId="8" fillId="0" borderId="10" xfId="0" applyNumberFormat="1" applyFont="1" applyBorder="1" applyAlignment="1" applyProtection="1">
      <alignment horizontal="center" vertical="center" shrinkToFit="1"/>
      <protection hidden="1"/>
    </xf>
    <xf numFmtId="177" fontId="0" fillId="0" borderId="10" xfId="0" applyNumberFormat="1" applyBorder="1" applyAlignment="1" applyProtection="1">
      <alignment horizontal="center" vertical="center" shrinkToFit="1"/>
      <protection hidden="1"/>
    </xf>
    <xf numFmtId="0" fontId="8" fillId="3" borderId="13" xfId="0" applyFont="1" applyFill="1" applyBorder="1" applyAlignment="1" applyProtection="1">
      <alignment horizontal="center" vertical="center" shrinkToFit="1"/>
      <protection locked="0"/>
    </xf>
    <xf numFmtId="0" fontId="0" fillId="3" borderId="22"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49" fontId="8" fillId="3" borderId="2" xfId="0" applyNumberFormat="1" applyFont="1" applyFill="1" applyBorder="1" applyAlignment="1" applyProtection="1">
      <alignment horizontal="center" vertical="center" shrinkToFit="1"/>
      <protection locked="0"/>
    </xf>
    <xf numFmtId="49" fontId="0" fillId="3" borderId="3" xfId="0" applyNumberFormat="1" applyFill="1" applyBorder="1" applyAlignment="1" applyProtection="1">
      <alignment horizontal="center" vertical="center" shrinkToFit="1"/>
      <protection locked="0"/>
    </xf>
    <xf numFmtId="49" fontId="0" fillId="3" borderId="11" xfId="0" applyNumberFormat="1" applyFill="1" applyBorder="1" applyAlignment="1" applyProtection="1">
      <alignment horizontal="center" vertical="center" shrinkToFit="1"/>
      <protection locked="0"/>
    </xf>
    <xf numFmtId="49" fontId="0" fillId="3" borderId="1" xfId="0" applyNumberForma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wrapText="1"/>
      <protection locked="0"/>
    </xf>
    <xf numFmtId="14" fontId="6" fillId="4" borderId="0" xfId="0" quotePrefix="1" applyNumberFormat="1" applyFont="1" applyFill="1" applyAlignment="1">
      <alignment horizontal="center" vertical="center"/>
    </xf>
    <xf numFmtId="0" fontId="6" fillId="4" borderId="0" xfId="0" quotePrefix="1" applyFont="1" applyFill="1" applyAlignment="1">
      <alignment horizontal="center" vertical="center"/>
    </xf>
    <xf numFmtId="0" fontId="4" fillId="4" borderId="0" xfId="0" applyFont="1" applyFill="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49" fontId="0" fillId="3" borderId="4" xfId="0" applyNumberFormat="1" applyFill="1" applyBorder="1" applyAlignment="1" applyProtection="1">
      <alignment horizontal="center" vertical="center" shrinkToFit="1"/>
      <protection locked="0"/>
    </xf>
    <xf numFmtId="49" fontId="0" fillId="3" borderId="25" xfId="0" applyNumberFormat="1" applyFill="1" applyBorder="1" applyAlignment="1" applyProtection="1">
      <alignment horizontal="center" vertical="center" shrinkToFit="1"/>
      <protection locked="0"/>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vertical="center"/>
    </xf>
    <xf numFmtId="0" fontId="2" fillId="3" borderId="1" xfId="0" applyFont="1" applyFill="1" applyBorder="1" applyAlignment="1" applyProtection="1">
      <alignment horizontal="left" vertical="center" shrinkToFit="1"/>
      <protection locked="0"/>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0" fillId="0" borderId="22" xfId="0" applyBorder="1" applyAlignment="1">
      <alignment horizontal="center" vertical="center"/>
    </xf>
    <xf numFmtId="0" fontId="8" fillId="0" borderId="28" xfId="0" applyFont="1" applyBorder="1" applyAlignment="1">
      <alignment horizontal="center" vertical="center" shrinkToFit="1"/>
    </xf>
    <xf numFmtId="0" fontId="0" fillId="0" borderId="28" xfId="0" applyBorder="1" applyAlignment="1">
      <alignment vertical="center"/>
    </xf>
    <xf numFmtId="0" fontId="21" fillId="0" borderId="13"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177" fontId="8" fillId="0" borderId="23" xfId="0" applyNumberFormat="1" applyFont="1" applyBorder="1" applyAlignment="1">
      <alignment horizontal="center" vertical="center" shrinkToFit="1"/>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177" fontId="21" fillId="0" borderId="23" xfId="0" applyNumberFormat="1" applyFont="1" applyBorder="1" applyAlignment="1">
      <alignment horizontal="center" vertical="center" shrinkToFit="1"/>
    </xf>
    <xf numFmtId="0" fontId="0" fillId="0" borderId="5" xfId="0" applyBorder="1" applyAlignment="1">
      <alignment horizontal="center" vertical="center"/>
    </xf>
    <xf numFmtId="0" fontId="22" fillId="0" borderId="5" xfId="0" applyFont="1" applyBorder="1" applyAlignment="1">
      <alignment horizontal="center" vertical="center" shrinkToFit="1"/>
    </xf>
    <xf numFmtId="0" fontId="22" fillId="0" borderId="16" xfId="0" applyFont="1" applyBorder="1" applyAlignment="1">
      <alignment horizontal="center" vertical="center" shrinkToFit="1"/>
    </xf>
    <xf numFmtId="0" fontId="8" fillId="0" borderId="20" xfId="0" applyFont="1" applyBorder="1" applyAlignment="1">
      <alignment horizontal="center" vertical="center"/>
    </xf>
    <xf numFmtId="0" fontId="0" fillId="0" borderId="14" xfId="0" applyBorder="1" applyAlignment="1">
      <alignment horizontal="center" vertical="center"/>
    </xf>
    <xf numFmtId="0" fontId="8" fillId="0" borderId="13" xfId="0" applyFont="1" applyBorder="1" applyAlignment="1">
      <alignment horizontal="center" vertical="center" shrinkToFit="1"/>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183" fontId="8" fillId="3" borderId="9" xfId="0" applyNumberFormat="1" applyFont="1" applyFill="1" applyBorder="1" applyAlignment="1" applyProtection="1">
      <alignment horizontal="center" vertical="center" shrinkToFit="1"/>
      <protection locked="0"/>
    </xf>
    <xf numFmtId="0" fontId="8" fillId="0" borderId="28" xfId="0" applyFont="1" applyBorder="1" applyAlignment="1">
      <alignment horizontal="center" vertical="top" textRotation="255"/>
    </xf>
    <xf numFmtId="0" fontId="8" fillId="0" borderId="18" xfId="0" applyFont="1" applyBorder="1" applyAlignment="1">
      <alignment horizontal="center" vertical="top" textRotation="255"/>
    </xf>
    <xf numFmtId="0" fontId="8" fillId="3" borderId="24" xfId="0" applyFont="1" applyFill="1" applyBorder="1" applyAlignment="1" applyProtection="1">
      <alignment horizontal="left" vertical="center" shrinkToFit="1"/>
      <protection locked="0"/>
    </xf>
    <xf numFmtId="0" fontId="8" fillId="3" borderId="9"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0" borderId="6" xfId="0" applyFont="1" applyBorder="1" applyAlignment="1">
      <alignment vertical="center" wrapText="1"/>
    </xf>
    <xf numFmtId="0" fontId="8" fillId="0" borderId="0" xfId="0" applyFont="1" applyAlignment="1">
      <alignment vertical="center" wrapText="1"/>
    </xf>
    <xf numFmtId="0" fontId="26" fillId="3" borderId="29" xfId="0" applyFont="1" applyFill="1" applyBorder="1" applyAlignment="1" applyProtection="1">
      <alignment horizontal="center" vertical="center"/>
      <protection locked="0"/>
    </xf>
    <xf numFmtId="0" fontId="26" fillId="3" borderId="30" xfId="0" applyFont="1" applyFill="1" applyBorder="1" applyAlignment="1" applyProtection="1">
      <alignment horizontal="center" vertical="center"/>
      <protection locked="0"/>
    </xf>
    <xf numFmtId="0" fontId="8" fillId="0" borderId="23" xfId="0" applyFont="1" applyBorder="1" applyAlignment="1">
      <alignment horizontal="center" vertical="center" shrinkToFit="1"/>
    </xf>
    <xf numFmtId="0" fontId="0" fillId="0" borderId="16" xfId="0" applyBorder="1" applyAlignment="1">
      <alignment vertical="center" shrinkToFit="1"/>
    </xf>
    <xf numFmtId="0" fontId="8" fillId="0" borderId="28" xfId="0" applyFont="1"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vertical="center" shrinkToFit="1"/>
    </xf>
    <xf numFmtId="0" fontId="0" fillId="0" borderId="22" xfId="0" applyBorder="1" applyAlignment="1">
      <alignment vertical="center" shrinkToFit="1"/>
    </xf>
    <xf numFmtId="0" fontId="8" fillId="0" borderId="24" xfId="0" applyFont="1" applyBorder="1" applyAlignment="1">
      <alignment horizontal="center" vertical="center"/>
    </xf>
    <xf numFmtId="0" fontId="0" fillId="0" borderId="17" xfId="0" applyBorder="1" applyAlignment="1">
      <alignment horizontal="center" vertical="center"/>
    </xf>
    <xf numFmtId="177" fontId="21" fillId="0" borderId="1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5" xfId="0" applyFont="1" applyBorder="1" applyAlignment="1">
      <alignment horizontal="center" vertical="center" shrinkToFit="1"/>
    </xf>
    <xf numFmtId="177" fontId="8" fillId="0" borderId="24" xfId="0" applyNumberFormat="1" applyFont="1" applyBorder="1" applyAlignment="1">
      <alignment horizontal="center" vertical="center" shrinkToFit="1"/>
    </xf>
    <xf numFmtId="0" fontId="0" fillId="0" borderId="9" xfId="0" applyBorder="1" applyAlignment="1">
      <alignment horizontal="center" vertical="center" shrinkToFit="1"/>
    </xf>
    <xf numFmtId="0" fontId="0" fillId="0" borderId="17" xfId="0" applyBorder="1" applyAlignment="1">
      <alignment horizontal="center" vertical="center" shrinkToFit="1"/>
    </xf>
    <xf numFmtId="177" fontId="21" fillId="0" borderId="24" xfId="0" applyNumberFormat="1" applyFont="1" applyBorder="1" applyAlignment="1">
      <alignment horizontal="center" vertical="center" shrinkToFit="1"/>
    </xf>
    <xf numFmtId="0" fontId="8" fillId="0" borderId="26" xfId="0" applyFont="1" applyBorder="1" applyAlignment="1">
      <alignment horizontal="center" vertical="center"/>
    </xf>
    <xf numFmtId="0" fontId="0" fillId="0" borderId="15" xfId="0" applyBorder="1" applyAlignment="1">
      <alignment horizontal="center" vertical="center"/>
    </xf>
    <xf numFmtId="177" fontId="8" fillId="0" borderId="20" xfId="0" applyNumberFormat="1" applyFont="1"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177" fontId="21" fillId="0" borderId="20" xfId="0" applyNumberFormat="1" applyFont="1" applyBorder="1" applyAlignment="1">
      <alignment horizontal="center" vertical="center" shrinkToFit="1"/>
    </xf>
    <xf numFmtId="0" fontId="0" fillId="0" borderId="8" xfId="0" applyBorder="1" applyAlignment="1">
      <alignment horizontal="center" vertical="center"/>
    </xf>
    <xf numFmtId="0" fontId="8" fillId="3" borderId="27" xfId="0" applyFont="1" applyFill="1" applyBorder="1" applyAlignment="1" applyProtection="1">
      <alignment horizontal="left" vertical="center" shrinkToFit="1"/>
      <protection locked="0"/>
    </xf>
    <xf numFmtId="0" fontId="8" fillId="3" borderId="10"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0" fillId="0" borderId="23" xfId="0" applyBorder="1" applyAlignment="1">
      <alignment horizontal="center" vertical="center"/>
    </xf>
    <xf numFmtId="0" fontId="8"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8" fillId="0" borderId="3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34"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36"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25" xfId="0" applyFont="1" applyBorder="1" applyAlignment="1" applyProtection="1">
      <alignment vertical="top" wrapText="1"/>
      <protection locked="0"/>
    </xf>
    <xf numFmtId="0" fontId="0" fillId="0" borderId="3" xfId="0" applyBorder="1" applyAlignment="1">
      <alignment horizontal="center" vertical="center"/>
    </xf>
    <xf numFmtId="0" fontId="0" fillId="0" borderId="1" xfId="0" applyBorder="1" applyAlignment="1">
      <alignment horizontal="center" vertical="center"/>
    </xf>
    <xf numFmtId="0" fontId="8" fillId="3" borderId="23"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5" xfId="1" applyFont="1" applyFill="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8" fillId="3" borderId="5" xfId="0" applyFont="1"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8" fillId="3" borderId="5" xfId="0" applyFont="1" applyFill="1" applyBorder="1" applyAlignment="1" applyProtection="1">
      <alignment horizontal="center" vertical="center" wrapText="1"/>
      <protection locked="0"/>
    </xf>
    <xf numFmtId="0" fontId="0" fillId="0" borderId="24" xfId="0" applyBorder="1" applyAlignment="1">
      <alignment horizontal="center" vertical="center"/>
    </xf>
    <xf numFmtId="0" fontId="0" fillId="0" borderId="9" xfId="0" applyBorder="1" applyAlignment="1">
      <alignment vertical="center"/>
    </xf>
    <xf numFmtId="0" fontId="0" fillId="0" borderId="17" xfId="0" applyBorder="1" applyAlignment="1">
      <alignment vertical="center"/>
    </xf>
    <xf numFmtId="0" fontId="8" fillId="3" borderId="8" xfId="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8" xfId="0"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wrapText="1"/>
      <protection locked="0"/>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25" xfId="0" applyBorder="1" applyAlignment="1">
      <alignment horizontal="left" vertical="center" wrapText="1"/>
    </xf>
    <xf numFmtId="0" fontId="8" fillId="0" borderId="32"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8"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0" fillId="0" borderId="35" xfId="0" applyBorder="1" applyAlignment="1" applyProtection="1">
      <alignment vertical="center" shrinkToFit="1"/>
      <protection locked="0"/>
    </xf>
    <xf numFmtId="178" fontId="8" fillId="0" borderId="9" xfId="0" applyNumberFormat="1" applyFont="1" applyBorder="1" applyAlignment="1">
      <alignment horizontal="center" vertical="center"/>
    </xf>
    <xf numFmtId="0" fontId="0" fillId="0" borderId="9" xfId="0" applyBorder="1" applyAlignment="1">
      <alignment horizontal="center" vertical="center"/>
    </xf>
    <xf numFmtId="178" fontId="8" fillId="0" borderId="24" xfId="0" applyNumberFormat="1" applyFont="1" applyBorder="1" applyAlignment="1">
      <alignment horizontal="center" vertical="center"/>
    </xf>
    <xf numFmtId="0" fontId="0" fillId="0" borderId="5" xfId="0" applyBorder="1" applyAlignment="1">
      <alignment vertical="center"/>
    </xf>
    <xf numFmtId="0" fontId="0" fillId="0" borderId="16" xfId="0" applyBorder="1" applyAlignment="1">
      <alignment vertical="center"/>
    </xf>
    <xf numFmtId="0" fontId="21" fillId="0" borderId="5" xfId="0" applyFont="1" applyBorder="1" applyAlignment="1">
      <alignment horizontal="center" vertical="center"/>
    </xf>
    <xf numFmtId="0" fontId="22" fillId="0" borderId="5" xfId="0" applyFont="1" applyBorder="1" applyAlignment="1">
      <alignment horizontal="center" vertical="center"/>
    </xf>
    <xf numFmtId="178" fontId="21" fillId="0" borderId="9" xfId="0" applyNumberFormat="1" applyFont="1" applyBorder="1" applyAlignment="1">
      <alignment horizontal="center" vertical="center"/>
    </xf>
    <xf numFmtId="0" fontId="22" fillId="0" borderId="9" xfId="0" applyFont="1" applyBorder="1" applyAlignment="1">
      <alignment horizontal="center" vertical="center"/>
    </xf>
    <xf numFmtId="0" fontId="0" fillId="0" borderId="12" xfId="0"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8" fillId="3" borderId="2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8"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177" fontId="8" fillId="2" borderId="8" xfId="0" applyNumberFormat="1" applyFont="1" applyFill="1" applyBorder="1" applyAlignment="1" applyProtection="1">
      <alignment horizontal="center" vertical="center" shrinkToFit="1"/>
      <protection hidden="1"/>
    </xf>
    <xf numFmtId="177" fontId="0" fillId="2" borderId="8" xfId="0" applyNumberFormat="1" applyFill="1" applyBorder="1" applyAlignment="1" applyProtection="1">
      <alignment vertical="center" shrinkToFit="1"/>
      <protection hidden="1"/>
    </xf>
    <xf numFmtId="0" fontId="8" fillId="3" borderId="9" xfId="0" applyFont="1" applyFill="1" applyBorder="1" applyAlignment="1" applyProtection="1">
      <alignment vertical="center" shrinkToFit="1"/>
      <protection locked="0"/>
    </xf>
    <xf numFmtId="0" fontId="0" fillId="0" borderId="9" xfId="0" applyBorder="1" applyAlignment="1" applyProtection="1">
      <alignment vertical="center" shrinkToFit="1"/>
      <protection locked="0"/>
    </xf>
    <xf numFmtId="0" fontId="8" fillId="3" borderId="9" xfId="0" applyFont="1" applyFill="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8" fillId="3" borderId="8" xfId="0" applyFont="1" applyFill="1" applyBorder="1" applyAlignment="1" applyProtection="1">
      <alignment vertical="center" shrinkToFit="1"/>
      <protection locked="0" hidden="1"/>
    </xf>
    <xf numFmtId="0" fontId="8" fillId="3" borderId="21" xfId="0" applyFont="1" applyFill="1" applyBorder="1" applyAlignment="1" applyProtection="1">
      <alignment horizontal="center" vertical="center" shrinkToFit="1"/>
      <protection locked="0"/>
    </xf>
    <xf numFmtId="0" fontId="8" fillId="0" borderId="0" xfId="0" applyFont="1" applyAlignment="1">
      <alignment horizontal="left" vertical="center"/>
    </xf>
    <xf numFmtId="0" fontId="0" fillId="0" borderId="3" xfId="0" applyBorder="1"/>
    <xf numFmtId="0" fontId="0" fillId="0" borderId="0" xfId="0"/>
    <xf numFmtId="177" fontId="8" fillId="2" borderId="9" xfId="0" applyNumberFormat="1" applyFont="1" applyFill="1" applyBorder="1" applyAlignment="1" applyProtection="1">
      <alignment horizontal="center" vertical="center" shrinkToFit="1"/>
      <protection hidden="1"/>
    </xf>
    <xf numFmtId="177" fontId="0" fillId="2" borderId="9" xfId="0" applyNumberFormat="1" applyFill="1" applyBorder="1" applyAlignment="1" applyProtection="1">
      <alignment vertical="center" shrinkToFit="1"/>
      <protection hidden="1"/>
    </xf>
    <xf numFmtId="177" fontId="8" fillId="2" borderId="5" xfId="0" applyNumberFormat="1" applyFont="1" applyFill="1" applyBorder="1" applyAlignment="1" applyProtection="1">
      <alignment horizontal="center" vertical="center" shrinkToFit="1"/>
      <protection hidden="1"/>
    </xf>
    <xf numFmtId="177" fontId="0" fillId="2" borderId="5" xfId="0" applyNumberFormat="1" applyFill="1" applyBorder="1" applyAlignment="1" applyProtection="1">
      <alignment vertical="center" shrinkToFit="1"/>
      <protection hidden="1"/>
    </xf>
    <xf numFmtId="0" fontId="8" fillId="0" borderId="34"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9"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8" fillId="0" borderId="3" xfId="0" applyFont="1" applyBorder="1" applyAlignment="1">
      <alignment vertical="center" shrinkToFit="1"/>
    </xf>
    <xf numFmtId="0" fontId="0" fillId="0" borderId="3" xfId="0" applyBorder="1" applyAlignment="1">
      <alignment vertical="center" shrinkToFit="1"/>
    </xf>
    <xf numFmtId="0" fontId="0" fillId="0" borderId="31" xfId="0" applyBorder="1" applyAlignment="1">
      <alignment vertical="center" shrinkToFit="1"/>
    </xf>
    <xf numFmtId="0" fontId="8" fillId="0" borderId="28" xfId="0" applyFont="1" applyBorder="1" applyAlignment="1">
      <alignment horizontal="center" vertical="center" textRotation="255"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1" xfId="0" applyBorder="1" applyAlignment="1">
      <alignment wrapText="1"/>
    </xf>
    <xf numFmtId="0" fontId="0" fillId="0" borderId="1" xfId="0" applyBorder="1" applyAlignment="1">
      <alignment wrapText="1"/>
    </xf>
    <xf numFmtId="0" fontId="0" fillId="0" borderId="25" xfId="0" applyBorder="1" applyAlignment="1">
      <alignment wrapText="1"/>
    </xf>
    <xf numFmtId="0" fontId="8" fillId="3" borderId="3" xfId="0"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8" fillId="3" borderId="3" xfId="0" applyFont="1" applyFill="1" applyBorder="1" applyAlignment="1" applyProtection="1">
      <alignment vertical="center" shrinkToFit="1"/>
      <protection locked="0" hidden="1"/>
    </xf>
    <xf numFmtId="0" fontId="8" fillId="3" borderId="3" xfId="0" applyFont="1" applyFill="1" applyBorder="1" applyAlignment="1" applyProtection="1">
      <alignment horizontal="center" vertical="center" shrinkToFit="1"/>
      <protection locked="0"/>
    </xf>
    <xf numFmtId="0" fontId="8" fillId="0" borderId="13" xfId="0" applyFont="1" applyBorder="1" applyAlignment="1">
      <alignment vertical="center" shrinkToFit="1"/>
    </xf>
    <xf numFmtId="0" fontId="8" fillId="3" borderId="5" xfId="0"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0" fillId="3" borderId="9" xfId="0" applyFill="1" applyBorder="1" applyAlignment="1" applyProtection="1">
      <alignment vertical="center" shrinkToFit="1"/>
      <protection locked="0"/>
    </xf>
    <xf numFmtId="0" fontId="8" fillId="3" borderId="9" xfId="1" applyFont="1" applyFill="1"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8" fillId="3" borderId="9" xfId="1" applyFont="1" applyFill="1" applyBorder="1" applyAlignment="1" applyProtection="1">
      <alignment horizontal="center" vertical="center" shrinkToFit="1"/>
      <protection locked="0" hidden="1"/>
    </xf>
    <xf numFmtId="0" fontId="10" fillId="3" borderId="9" xfId="1" applyFill="1" applyBorder="1" applyAlignment="1" applyProtection="1">
      <alignment vertical="center" shrinkToFit="1"/>
      <protection locked="0" hidden="1"/>
    </xf>
    <xf numFmtId="0" fontId="0" fillId="3" borderId="8" xfId="0" applyFill="1" applyBorder="1" applyAlignment="1" applyProtection="1">
      <alignment vertical="center" shrinkToFit="1"/>
      <protection locked="0"/>
    </xf>
    <xf numFmtId="0" fontId="8" fillId="3" borderId="8" xfId="1" applyFont="1" applyFill="1" applyBorder="1" applyAlignment="1" applyProtection="1">
      <alignment horizontal="center" vertical="center" shrinkToFit="1"/>
      <protection locked="0" hidden="1"/>
    </xf>
    <xf numFmtId="0" fontId="10" fillId="3" borderId="8" xfId="1" applyFill="1" applyBorder="1" applyAlignment="1" applyProtection="1">
      <alignment vertical="center" shrinkToFit="1"/>
      <protection locked="0" hidden="1"/>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178" fontId="22" fillId="0" borderId="9" xfId="0" applyNumberFormat="1" applyFont="1" applyBorder="1" applyAlignment="1">
      <alignment horizontal="center" vertical="center"/>
    </xf>
    <xf numFmtId="0" fontId="22" fillId="0" borderId="12" xfId="0" applyFont="1" applyBorder="1" applyAlignment="1">
      <alignment horizontal="center" vertical="center"/>
    </xf>
    <xf numFmtId="0" fontId="22" fillId="0" borderId="22" xfId="0" applyFont="1" applyBorder="1" applyAlignment="1">
      <alignment horizontal="center" vertical="center"/>
    </xf>
    <xf numFmtId="0" fontId="0" fillId="3" borderId="5" xfId="0" applyFill="1" applyBorder="1" applyAlignment="1" applyProtection="1">
      <alignment vertical="center" shrinkToFit="1"/>
      <protection locked="0"/>
    </xf>
    <xf numFmtId="0" fontId="8" fillId="3" borderId="5" xfId="1" applyFont="1" applyFill="1" applyBorder="1" applyAlignment="1" applyProtection="1">
      <alignment horizontal="center" vertical="center" shrinkToFit="1"/>
      <protection locked="0" hidden="1"/>
    </xf>
    <xf numFmtId="0" fontId="10" fillId="3" borderId="5" xfId="1" applyFill="1" applyBorder="1" applyAlignment="1" applyProtection="1">
      <alignment vertical="center" shrinkToFit="1"/>
      <protection locked="0" hidden="1"/>
    </xf>
    <xf numFmtId="0" fontId="8" fillId="0" borderId="32" xfId="0" applyFont="1" applyBorder="1" applyAlignment="1" applyProtection="1">
      <alignment vertical="top"/>
      <protection locked="0"/>
    </xf>
    <xf numFmtId="0" fontId="8" fillId="0" borderId="3" xfId="0" applyFont="1" applyBorder="1" applyAlignment="1" applyProtection="1">
      <alignment vertical="top"/>
      <protection locked="0"/>
    </xf>
    <xf numFmtId="0" fontId="8" fillId="0" borderId="4"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0" xfId="0" applyFont="1" applyAlignment="1" applyProtection="1">
      <alignment vertical="top"/>
      <protection locked="0"/>
    </xf>
    <xf numFmtId="0" fontId="8" fillId="0" borderId="7"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1" xfId="0" applyFont="1" applyBorder="1" applyAlignment="1" applyProtection="1">
      <alignment vertical="top"/>
      <protection locked="0"/>
    </xf>
    <xf numFmtId="0" fontId="8" fillId="0" borderId="25" xfId="0" applyFont="1" applyBorder="1" applyAlignment="1" applyProtection="1">
      <alignment vertical="top"/>
      <protection locked="0"/>
    </xf>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textRotation="255"/>
    </xf>
    <xf numFmtId="0" fontId="0" fillId="0" borderId="31"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33" xfId="0" applyBorder="1" applyAlignment="1">
      <alignment horizontal="center" vertical="center" textRotation="255"/>
    </xf>
    <xf numFmtId="0" fontId="8" fillId="0" borderId="1" xfId="0" applyFont="1" applyBorder="1" applyAlignment="1" applyProtection="1">
      <alignment vertical="center" shrinkToFit="1"/>
      <protection locked="0"/>
    </xf>
    <xf numFmtId="0" fontId="8" fillId="0" borderId="13" xfId="1" applyFont="1" applyBorder="1" applyAlignment="1">
      <alignment vertical="center" shrinkToFit="1"/>
    </xf>
    <xf numFmtId="0" fontId="10" fillId="0" borderId="12" xfId="1" applyBorder="1" applyAlignment="1">
      <alignment vertical="center" shrinkToFit="1"/>
    </xf>
    <xf numFmtId="0" fontId="10" fillId="0" borderId="22" xfId="1" applyBorder="1" applyAlignment="1">
      <alignment vertical="center" shrinkToFit="1"/>
    </xf>
    <xf numFmtId="0" fontId="0" fillId="0" borderId="36"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9" fillId="0" borderId="3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9" fillId="0" borderId="34" xfId="0" applyFont="1" applyBorder="1" applyAlignment="1">
      <alignment vertical="top"/>
    </xf>
    <xf numFmtId="0" fontId="9" fillId="0" borderId="0" xfId="0" applyFont="1" applyAlignment="1">
      <alignment vertical="top"/>
    </xf>
    <xf numFmtId="0" fontId="9" fillId="0" borderId="7" xfId="0" applyFont="1" applyBorder="1" applyAlignment="1">
      <alignment vertical="top"/>
    </xf>
    <xf numFmtId="0" fontId="9" fillId="0" borderId="36" xfId="0" applyFont="1" applyBorder="1" applyAlignment="1">
      <alignment vertical="top"/>
    </xf>
    <xf numFmtId="0" fontId="9" fillId="0" borderId="1" xfId="0" applyFont="1" applyBorder="1" applyAlignment="1">
      <alignment vertical="top"/>
    </xf>
    <xf numFmtId="0" fontId="9" fillId="0" borderId="25" xfId="0" applyFont="1" applyBorder="1" applyAlignment="1">
      <alignment vertical="top"/>
    </xf>
    <xf numFmtId="0" fontId="4" fillId="0" borderId="3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6"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8" fillId="0" borderId="32" xfId="0" applyFont="1" applyBorder="1" applyAlignment="1">
      <alignment vertical="top" shrinkToFit="1"/>
    </xf>
    <xf numFmtId="0" fontId="8" fillId="0" borderId="3" xfId="0" applyFont="1" applyBorder="1" applyAlignment="1">
      <alignment vertical="top" shrinkToFit="1"/>
    </xf>
    <xf numFmtId="0" fontId="8" fillId="0" borderId="4" xfId="0" applyFont="1" applyBorder="1" applyAlignment="1">
      <alignment vertical="top" shrinkToFit="1"/>
    </xf>
    <xf numFmtId="0" fontId="8" fillId="0" borderId="34" xfId="0" applyFont="1" applyBorder="1" applyAlignment="1">
      <alignment vertical="top" shrinkToFit="1"/>
    </xf>
    <xf numFmtId="0" fontId="8" fillId="0" borderId="0" xfId="0" applyFont="1" applyAlignment="1">
      <alignment vertical="top" shrinkToFit="1"/>
    </xf>
    <xf numFmtId="0" fontId="8" fillId="0" borderId="7" xfId="0" applyFont="1" applyBorder="1" applyAlignment="1">
      <alignment vertical="top" shrinkToFit="1"/>
    </xf>
    <xf numFmtId="0" fontId="8" fillId="0" borderId="36" xfId="0" applyFont="1" applyBorder="1" applyAlignment="1">
      <alignment vertical="top" shrinkToFit="1"/>
    </xf>
    <xf numFmtId="0" fontId="8" fillId="0" borderId="1" xfId="0" applyFont="1" applyBorder="1" applyAlignment="1">
      <alignment vertical="top" shrinkToFit="1"/>
    </xf>
    <xf numFmtId="0" fontId="8" fillId="0" borderId="25" xfId="0" applyFont="1" applyBorder="1" applyAlignment="1">
      <alignment vertical="top" shrinkToFit="1"/>
    </xf>
    <xf numFmtId="0" fontId="8" fillId="0" borderId="3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34" xfId="0" applyFont="1" applyBorder="1" applyAlignment="1">
      <alignment vertical="top"/>
    </xf>
    <xf numFmtId="0" fontId="8" fillId="0" borderId="0" xfId="0" applyFont="1" applyAlignment="1">
      <alignment vertical="top"/>
    </xf>
    <xf numFmtId="0" fontId="8" fillId="0" borderId="7" xfId="0" applyFont="1" applyBorder="1" applyAlignment="1">
      <alignment vertical="top"/>
    </xf>
    <xf numFmtId="0" fontId="8" fillId="0" borderId="36" xfId="0" applyFont="1" applyBorder="1" applyAlignment="1">
      <alignment vertical="top"/>
    </xf>
    <xf numFmtId="0" fontId="8" fillId="0" borderId="1" xfId="0" applyFont="1" applyBorder="1" applyAlignment="1">
      <alignment vertical="top"/>
    </xf>
    <xf numFmtId="0" fontId="8" fillId="0" borderId="25" xfId="0" applyFont="1" applyBorder="1" applyAlignment="1">
      <alignment vertical="top"/>
    </xf>
    <xf numFmtId="0" fontId="0" fillId="0" borderId="32" xfId="0" applyBorder="1" applyAlignment="1">
      <alignment vertical="top" shrinkToFit="1"/>
    </xf>
    <xf numFmtId="0" fontId="0" fillId="0" borderId="3" xfId="0" applyBorder="1" applyAlignment="1">
      <alignment vertical="top" shrinkToFit="1"/>
    </xf>
    <xf numFmtId="0" fontId="0" fillId="0" borderId="4" xfId="0" applyBorder="1" applyAlignment="1">
      <alignment vertical="top" shrinkToFit="1"/>
    </xf>
    <xf numFmtId="0" fontId="0" fillId="0" borderId="34" xfId="0" applyBorder="1" applyAlignment="1">
      <alignment vertical="top" shrinkToFit="1"/>
    </xf>
    <xf numFmtId="0" fontId="0" fillId="0" borderId="0" xfId="0" applyAlignment="1">
      <alignment vertical="top" shrinkToFit="1"/>
    </xf>
    <xf numFmtId="0" fontId="0" fillId="0" borderId="7" xfId="0" applyBorder="1" applyAlignment="1">
      <alignment vertical="top" shrinkToFit="1"/>
    </xf>
    <xf numFmtId="0" fontId="0" fillId="0" borderId="36" xfId="0" applyBorder="1" applyAlignment="1">
      <alignment vertical="top" shrinkToFit="1"/>
    </xf>
    <xf numFmtId="0" fontId="0" fillId="0" borderId="1" xfId="0" applyBorder="1" applyAlignment="1">
      <alignment vertical="top" shrinkToFit="1"/>
    </xf>
    <xf numFmtId="0" fontId="0" fillId="0" borderId="25" xfId="0" applyBorder="1" applyAlignment="1">
      <alignment vertical="top" shrinkToFit="1"/>
    </xf>
    <xf numFmtId="0" fontId="8" fillId="0" borderId="3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34" xfId="0" applyFont="1" applyBorder="1" applyAlignment="1">
      <alignment vertical="top" wrapText="1"/>
    </xf>
    <xf numFmtId="0" fontId="8" fillId="0" borderId="0" xfId="0" applyFont="1" applyAlignment="1">
      <alignment vertical="top" wrapText="1"/>
    </xf>
    <xf numFmtId="0" fontId="8" fillId="0" borderId="7" xfId="0" applyFont="1" applyBorder="1" applyAlignment="1">
      <alignment vertical="top" wrapText="1"/>
    </xf>
    <xf numFmtId="0" fontId="8" fillId="0" borderId="36" xfId="0" applyFont="1" applyBorder="1" applyAlignment="1">
      <alignment vertical="top" wrapText="1"/>
    </xf>
    <xf numFmtId="0" fontId="8" fillId="0" borderId="1" xfId="0" applyFont="1" applyBorder="1" applyAlignment="1">
      <alignment vertical="top" wrapText="1"/>
    </xf>
    <xf numFmtId="0" fontId="8" fillId="0" borderId="25" xfId="0" applyFont="1" applyBorder="1" applyAlignment="1">
      <alignment vertical="top" wrapText="1"/>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shrinkToFit="1"/>
      <protection locked="0" hidden="1"/>
    </xf>
    <xf numFmtId="0" fontId="3" fillId="3" borderId="0" xfId="1" applyFont="1" applyFill="1" applyAlignment="1" applyProtection="1">
      <alignment horizontal="center" vertical="center"/>
      <protection locked="0"/>
    </xf>
    <xf numFmtId="0" fontId="26" fillId="0" borderId="29" xfId="0" applyFont="1" applyBorder="1" applyAlignment="1" applyProtection="1">
      <alignment horizontal="center" vertical="center"/>
      <protection locked="0" hidden="1"/>
    </xf>
    <xf numFmtId="0" fontId="26" fillId="0" borderId="30" xfId="0" applyFont="1" applyBorder="1" applyAlignment="1" applyProtection="1">
      <alignment horizontal="center" vertical="center"/>
      <protection locked="0" hidden="1"/>
    </xf>
    <xf numFmtId="0" fontId="31" fillId="0" borderId="13"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22"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25" xfId="0" applyFont="1" applyBorder="1" applyAlignment="1">
      <alignment horizontal="center" vertical="center" shrinkToFi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25" xfId="0" applyFont="1" applyBorder="1" applyAlignment="1">
      <alignment horizontal="center" vertical="center"/>
    </xf>
    <xf numFmtId="0" fontId="33" fillId="0" borderId="53" xfId="0" applyFont="1" applyBorder="1" applyAlignment="1">
      <alignment horizontal="center" vertical="center" shrinkToFit="1"/>
    </xf>
    <xf numFmtId="0" fontId="33" fillId="0" borderId="60" xfId="0" applyFont="1" applyBorder="1" applyAlignment="1">
      <alignment horizontal="center" vertical="center" shrinkToFit="1"/>
    </xf>
    <xf numFmtId="0" fontId="33" fillId="0" borderId="61"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66"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47" xfId="0" applyFont="1" applyBorder="1" applyAlignment="1">
      <alignment horizontal="center" vertical="center" shrinkToFit="1"/>
    </xf>
    <xf numFmtId="0" fontId="31" fillId="0" borderId="25" xfId="0" applyFont="1" applyBorder="1" applyAlignment="1">
      <alignment horizontal="center" vertical="center" shrinkToFit="1"/>
    </xf>
    <xf numFmtId="0" fontId="31" fillId="0" borderId="46" xfId="0" applyFont="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65" xfId="0" applyFont="1" applyBorder="1" applyAlignment="1">
      <alignment horizontal="center" vertical="center" shrinkToFit="1"/>
    </xf>
    <xf numFmtId="0" fontId="31" fillId="0" borderId="37"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42" xfId="0" applyFont="1" applyBorder="1" applyAlignment="1">
      <alignment horizontal="center" vertical="center" shrinkToFit="1"/>
    </xf>
    <xf numFmtId="0" fontId="33" fillId="0" borderId="43" xfId="0" applyFont="1" applyBorder="1" applyAlignment="1">
      <alignment horizontal="center" vertical="center" shrinkToFit="1"/>
    </xf>
    <xf numFmtId="0" fontId="33" fillId="0" borderId="44" xfId="0" applyFont="1" applyBorder="1" applyAlignment="1">
      <alignment horizontal="center" vertical="center" shrinkToFit="1"/>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1" fillId="0" borderId="22" xfId="0" applyFont="1" applyBorder="1" applyAlignment="1">
      <alignment horizontal="center" vertical="center"/>
    </xf>
    <xf numFmtId="0" fontId="31" fillId="0" borderId="38" xfId="0" applyFont="1" applyBorder="1" applyAlignment="1">
      <alignment horizontal="left" vertical="center" wrapText="1" indent="1"/>
    </xf>
    <xf numFmtId="0" fontId="31" fillId="0" borderId="38" xfId="0" applyFont="1" applyBorder="1" applyAlignment="1">
      <alignment horizontal="center" vertical="center"/>
    </xf>
    <xf numFmtId="0" fontId="31" fillId="0" borderId="2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17" xfId="0" applyFont="1" applyBorder="1" applyAlignment="1">
      <alignment horizontal="center" vertical="center" shrinkToFit="1"/>
    </xf>
    <xf numFmtId="178" fontId="33" fillId="0" borderId="38" xfId="0" applyNumberFormat="1" applyFont="1" applyBorder="1" applyAlignment="1">
      <alignment horizontal="center" vertical="center"/>
    </xf>
    <xf numFmtId="0" fontId="33" fillId="0" borderId="49" xfId="0" applyFont="1" applyBorder="1" applyAlignment="1">
      <alignment horizontal="center" vertical="center" shrinkToFit="1"/>
    </xf>
    <xf numFmtId="0" fontId="33" fillId="0" borderId="62" xfId="0" applyFont="1" applyBorder="1" applyAlignment="1">
      <alignment horizontal="center" vertical="center" shrinkToFit="1"/>
    </xf>
    <xf numFmtId="0" fontId="31" fillId="0" borderId="42" xfId="0" applyFont="1" applyBorder="1" applyAlignment="1">
      <alignment horizontal="center" vertical="center" shrinkToFit="1"/>
    </xf>
    <xf numFmtId="0" fontId="31" fillId="0" borderId="48" xfId="0"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64" xfId="0" applyFont="1" applyBorder="1" applyAlignment="1">
      <alignment horizontal="center" vertical="center" shrinkToFit="1"/>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31" fillId="0" borderId="49" xfId="0" applyFont="1" applyBorder="1" applyAlignment="1">
      <alignment horizontal="center" vertical="center"/>
    </xf>
    <xf numFmtId="0" fontId="31" fillId="0" borderId="53"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5" xfId="0" applyFont="1" applyBorder="1" applyAlignment="1">
      <alignment horizontal="center" vertical="center" shrinkToFit="1"/>
    </xf>
    <xf numFmtId="0" fontId="33" fillId="0" borderId="48" xfId="0" applyFont="1" applyBorder="1" applyAlignment="1">
      <alignment horizontal="center" vertical="center" shrinkToFit="1"/>
    </xf>
    <xf numFmtId="0" fontId="33" fillId="0" borderId="51" xfId="0" applyFont="1" applyBorder="1" applyAlignment="1">
      <alignment horizontal="center" vertical="center" shrinkToFit="1"/>
    </xf>
    <xf numFmtId="0" fontId="33" fillId="0" borderId="52" xfId="0" applyFont="1" applyBorder="1" applyAlignment="1">
      <alignment horizontal="center" vertical="center" shrinkToFit="1"/>
    </xf>
    <xf numFmtId="0" fontId="31" fillId="0" borderId="0" xfId="0" applyFont="1" applyAlignment="1">
      <alignment horizontal="left" vertical="center" wrapText="1"/>
    </xf>
    <xf numFmtId="0" fontId="31" fillId="0" borderId="0" xfId="0" applyFont="1" applyAlignment="1">
      <alignment horizontal="left" vertical="center"/>
    </xf>
    <xf numFmtId="178" fontId="33" fillId="0" borderId="13" xfId="0" applyNumberFormat="1" applyFont="1" applyBorder="1" applyAlignment="1">
      <alignment horizontal="center" vertical="center"/>
    </xf>
    <xf numFmtId="178" fontId="33" fillId="0" borderId="22" xfId="0" applyNumberFormat="1" applyFont="1" applyBorder="1" applyAlignment="1">
      <alignment horizontal="center" vertical="center"/>
    </xf>
    <xf numFmtId="0" fontId="12" fillId="3" borderId="29" xfId="0" applyFont="1" applyFill="1" applyBorder="1" applyAlignment="1" applyProtection="1">
      <alignment horizontal="center" vertical="center"/>
      <protection locked="0" hidden="1"/>
    </xf>
    <xf numFmtId="0" fontId="8" fillId="3" borderId="30" xfId="0" applyFont="1" applyFill="1" applyBorder="1" applyAlignment="1" applyProtection="1">
      <alignment horizontal="center" vertical="center"/>
      <protection locked="0" hidden="1"/>
    </xf>
    <xf numFmtId="0" fontId="8" fillId="0" borderId="6" xfId="0" applyFont="1" applyBorder="1" applyAlignment="1">
      <alignment horizontal="left" vertical="top" wrapText="1"/>
    </xf>
    <xf numFmtId="0" fontId="8" fillId="0" borderId="0" xfId="0" applyFont="1" applyAlignment="1">
      <alignment wrapText="1"/>
    </xf>
    <xf numFmtId="0" fontId="8" fillId="0" borderId="7" xfId="0" applyFont="1" applyBorder="1" applyAlignment="1">
      <alignment wrapText="1"/>
    </xf>
    <xf numFmtId="0" fontId="8" fillId="0" borderId="6" xfId="0" applyFont="1" applyBorder="1" applyAlignment="1">
      <alignment wrapText="1"/>
    </xf>
    <xf numFmtId="0" fontId="8" fillId="3" borderId="0" xfId="0" applyFont="1" applyFill="1" applyAlignment="1" applyProtection="1">
      <alignment horizontal="left" vertical="center" shrinkToFit="1"/>
      <protection locked="0"/>
    </xf>
    <xf numFmtId="0" fontId="8" fillId="3" borderId="2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shrinkToFit="1"/>
      <protection locked="0"/>
    </xf>
    <xf numFmtId="0" fontId="0" fillId="0" borderId="18" xfId="0" applyBorder="1" applyAlignment="1">
      <alignment vertical="center" textRotation="255"/>
    </xf>
    <xf numFmtId="0" fontId="0" fillId="0" borderId="19" xfId="0" applyBorder="1" applyAlignment="1">
      <alignment vertical="center" textRotation="255"/>
    </xf>
    <xf numFmtId="0" fontId="8" fillId="3" borderId="20"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67"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25"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5" borderId="11" xfId="0" applyFont="1" applyFill="1" applyBorder="1" applyAlignment="1">
      <alignment vertical="center" shrinkToFit="1"/>
    </xf>
    <xf numFmtId="0" fontId="8" fillId="5" borderId="1" xfId="0" applyFont="1" applyFill="1" applyBorder="1" applyAlignment="1">
      <alignment vertical="center" shrinkToFit="1"/>
    </xf>
    <xf numFmtId="0" fontId="8" fillId="5" borderId="26" xfId="0" applyFont="1" applyFill="1" applyBorder="1" applyAlignment="1">
      <alignment vertical="center" shrinkToFit="1"/>
    </xf>
    <xf numFmtId="0" fontId="8" fillId="5" borderId="21" xfId="0" applyFont="1" applyFill="1" applyBorder="1" applyAlignment="1">
      <alignment vertical="center" shrinkToFit="1"/>
    </xf>
    <xf numFmtId="0" fontId="8" fillId="5" borderId="27" xfId="0" applyFont="1" applyFill="1" applyBorder="1" applyAlignment="1">
      <alignment vertical="center" shrinkToFit="1"/>
    </xf>
    <xf numFmtId="0" fontId="8" fillId="5" borderId="10" xfId="0" applyFont="1" applyFill="1" applyBorder="1" applyAlignment="1">
      <alignment vertical="center" shrinkToFit="1"/>
    </xf>
    <xf numFmtId="0" fontId="8" fillId="3" borderId="13" xfId="1" applyFont="1" applyFill="1" applyBorder="1" applyAlignment="1" applyProtection="1">
      <alignment horizontal="center" vertical="center" shrinkToFit="1"/>
      <protection locked="0"/>
    </xf>
    <xf numFmtId="0" fontId="8" fillId="3" borderId="22" xfId="1" applyFont="1" applyFill="1" applyBorder="1" applyAlignment="1" applyProtection="1">
      <alignment horizontal="center" vertical="center" shrinkToFit="1"/>
      <protection locked="0"/>
    </xf>
    <xf numFmtId="0" fontId="8" fillId="0" borderId="0" xfId="0" applyFont="1" applyAlignment="1">
      <alignment vertical="center"/>
    </xf>
    <xf numFmtId="0" fontId="8" fillId="0" borderId="35" xfId="0" applyFont="1" applyBorder="1" applyAlignment="1">
      <alignment vertical="center"/>
    </xf>
    <xf numFmtId="0" fontId="8" fillId="0" borderId="68"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22" xfId="0" applyFont="1" applyBorder="1" applyAlignment="1" applyProtection="1">
      <alignment vertical="top" wrapText="1"/>
      <protection locked="0"/>
    </xf>
    <xf numFmtId="0" fontId="8" fillId="0" borderId="3" xfId="0" applyFont="1" applyBorder="1" applyAlignment="1">
      <alignment vertical="center"/>
    </xf>
    <xf numFmtId="0" fontId="8" fillId="0" borderId="31" xfId="0" applyFont="1" applyBorder="1" applyAlignment="1">
      <alignment vertical="center"/>
    </xf>
    <xf numFmtId="0" fontId="8" fillId="0" borderId="68" xfId="0" applyFont="1" applyBorder="1" applyAlignment="1" applyProtection="1">
      <alignment vertical="top"/>
      <protection locked="0"/>
    </xf>
    <xf numFmtId="0" fontId="8" fillId="0" borderId="12" xfId="0" applyFont="1" applyBorder="1" applyAlignment="1" applyProtection="1">
      <alignment vertical="top"/>
      <protection locked="0"/>
    </xf>
    <xf numFmtId="0" fontId="8" fillId="0" borderId="22" xfId="0" applyFont="1" applyBorder="1" applyAlignment="1" applyProtection="1">
      <alignment vertical="top"/>
      <protection locked="0"/>
    </xf>
    <xf numFmtId="0" fontId="8" fillId="0" borderId="42" xfId="0" applyFont="1" applyBorder="1" applyAlignment="1">
      <alignment horizontal="center" vertical="center"/>
    </xf>
    <xf numFmtId="0" fontId="8" fillId="0" borderId="63" xfId="0" applyFont="1" applyBorder="1" applyAlignment="1">
      <alignment horizontal="center" vertical="center"/>
    </xf>
    <xf numFmtId="0" fontId="8" fillId="0" borderId="44" xfId="0" applyFont="1" applyBorder="1" applyAlignment="1">
      <alignment horizontal="center" vertical="center"/>
    </xf>
    <xf numFmtId="0" fontId="8" fillId="0" borderId="22" xfId="0" applyFont="1" applyBorder="1" applyAlignment="1">
      <alignment vertical="center"/>
    </xf>
    <xf numFmtId="0" fontId="8" fillId="0" borderId="38" xfId="0" applyFont="1" applyBorder="1" applyAlignment="1">
      <alignment vertical="center"/>
    </xf>
    <xf numFmtId="0" fontId="8" fillId="0" borderId="3"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 xfId="0" applyFont="1" applyBorder="1" applyAlignment="1">
      <alignment horizontal="center" vertical="center" wrapText="1" shrinkToFit="1"/>
    </xf>
    <xf numFmtId="0" fontId="8" fillId="0" borderId="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8" fillId="0" borderId="9" xfId="0" applyFont="1" applyBorder="1" applyAlignment="1" applyProtection="1">
      <alignment vertical="center" shrinkToFit="1"/>
      <protection locked="0"/>
    </xf>
    <xf numFmtId="0" fontId="8" fillId="0" borderId="17" xfId="0" applyFont="1" applyBorder="1" applyAlignment="1" applyProtection="1">
      <alignment vertical="center" shrinkToFit="1"/>
      <protection locked="0"/>
    </xf>
    <xf numFmtId="0" fontId="8" fillId="0" borderId="3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5" borderId="2" xfId="0" applyFont="1" applyFill="1" applyBorder="1" applyAlignment="1">
      <alignment vertical="center" shrinkToFit="1"/>
    </xf>
    <xf numFmtId="0" fontId="8" fillId="5" borderId="3" xfId="0" applyFont="1" applyFill="1" applyBorder="1" applyAlignment="1">
      <alignment vertical="center" shrinkToFit="1"/>
    </xf>
    <xf numFmtId="0" fontId="8" fillId="0" borderId="38" xfId="1"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 xfId="0" applyFont="1" applyBorder="1" applyAlignment="1">
      <alignment vertical="center"/>
    </xf>
    <xf numFmtId="0" fontId="8" fillId="0" borderId="33" xfId="0" applyFont="1" applyBorder="1" applyAlignment="1">
      <alignment vertical="center"/>
    </xf>
    <xf numFmtId="0" fontId="8" fillId="0" borderId="3"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35" xfId="0" applyFont="1" applyBorder="1" applyAlignment="1" applyProtection="1">
      <alignment vertical="center"/>
      <protection locked="0"/>
    </xf>
    <xf numFmtId="0" fontId="8" fillId="3" borderId="58" xfId="0" applyFont="1" applyFill="1" applyBorder="1" applyAlignment="1" applyProtection="1">
      <alignment horizontal="center" vertical="center"/>
      <protection locked="0"/>
    </xf>
    <xf numFmtId="0" fontId="0" fillId="0" borderId="38" xfId="0" applyBorder="1" applyAlignment="1">
      <alignment horizontal="center" vertical="center" textRotation="255"/>
    </xf>
    <xf numFmtId="0" fontId="8" fillId="3" borderId="39"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0" borderId="5" xfId="0" applyFont="1" applyBorder="1" applyAlignment="1">
      <alignment vertical="center"/>
    </xf>
    <xf numFmtId="0" fontId="8" fillId="0" borderId="16" xfId="0" applyFont="1" applyBorder="1" applyAlignment="1">
      <alignmen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31" xfId="0"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4" fillId="0" borderId="3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36" xfId="1" applyFont="1" applyBorder="1" applyAlignment="1">
      <alignment vertical="center"/>
    </xf>
    <xf numFmtId="0" fontId="4" fillId="0" borderId="1" xfId="1" applyFont="1" applyBorder="1" applyAlignment="1">
      <alignment vertical="center"/>
    </xf>
    <xf numFmtId="0" fontId="4" fillId="0" borderId="25" xfId="1" applyFont="1" applyBorder="1" applyAlignment="1">
      <alignment vertical="center"/>
    </xf>
    <xf numFmtId="0" fontId="4" fillId="0" borderId="3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34" xfId="0" applyFont="1" applyBorder="1" applyAlignment="1">
      <alignment vertical="top"/>
    </xf>
    <xf numFmtId="0" fontId="4" fillId="0" borderId="0" xfId="0" applyFont="1" applyAlignment="1">
      <alignment vertical="top"/>
    </xf>
    <xf numFmtId="0" fontId="4" fillId="0" borderId="7" xfId="0" applyFont="1" applyBorder="1" applyAlignment="1">
      <alignment vertical="top"/>
    </xf>
    <xf numFmtId="0" fontId="4" fillId="0" borderId="36" xfId="0" applyFont="1" applyBorder="1" applyAlignment="1">
      <alignment vertical="top"/>
    </xf>
    <xf numFmtId="0" fontId="4" fillId="0" borderId="1" xfId="0" applyFont="1" applyBorder="1" applyAlignment="1">
      <alignment vertical="top"/>
    </xf>
    <xf numFmtId="0" fontId="4" fillId="0" borderId="25" xfId="0" applyFont="1" applyBorder="1" applyAlignment="1">
      <alignment vertical="top"/>
    </xf>
    <xf numFmtId="0" fontId="34" fillId="0" borderId="0" xfId="0" applyFont="1" applyAlignment="1">
      <alignment vertical="center" wrapText="1"/>
    </xf>
    <xf numFmtId="0" fontId="35" fillId="0" borderId="0" xfId="0" applyFont="1" applyAlignment="1">
      <alignment vertical="center"/>
    </xf>
    <xf numFmtId="0" fontId="34" fillId="0" borderId="38" xfId="0" applyFont="1" applyBorder="1" applyAlignment="1">
      <alignment horizontal="center" vertical="center" wrapText="1"/>
    </xf>
    <xf numFmtId="0" fontId="34" fillId="0" borderId="38" xfId="0" applyFont="1" applyBorder="1" applyAlignment="1">
      <alignment vertical="center" wrapText="1"/>
    </xf>
    <xf numFmtId="0" fontId="34" fillId="0" borderId="38" xfId="0" applyFont="1" applyBorder="1" applyAlignment="1">
      <alignment horizontal="center" vertical="center" textRotation="255" wrapText="1"/>
    </xf>
    <xf numFmtId="0" fontId="34" fillId="0" borderId="38" xfId="0" applyFont="1" applyBorder="1" applyAlignment="1">
      <alignment horizontal="center" vertical="center" textRotation="255" shrinkToFit="1"/>
    </xf>
    <xf numFmtId="0" fontId="34" fillId="0" borderId="38" xfId="0" applyFont="1" applyBorder="1" applyAlignment="1">
      <alignment horizontal="center" vertical="center" shrinkToFit="1"/>
    </xf>
    <xf numFmtId="0" fontId="34" fillId="0" borderId="38" xfId="0" applyFont="1" applyBorder="1" applyAlignment="1">
      <alignment horizontal="left" vertical="center" wrapText="1"/>
    </xf>
    <xf numFmtId="0" fontId="34" fillId="0" borderId="13" xfId="0" applyFont="1" applyBorder="1" applyAlignment="1">
      <alignment vertical="center"/>
    </xf>
    <xf numFmtId="0" fontId="34" fillId="0" borderId="12" xfId="0" applyFont="1" applyBorder="1" applyAlignment="1">
      <alignment vertical="center"/>
    </xf>
    <xf numFmtId="0" fontId="34" fillId="0" borderId="22" xfId="0" applyFont="1" applyBorder="1" applyAlignment="1">
      <alignment vertical="center"/>
    </xf>
    <xf numFmtId="0" fontId="34" fillId="0" borderId="2" xfId="0" applyFont="1" applyBorder="1" applyAlignment="1">
      <alignment vertical="center" wrapText="1"/>
    </xf>
    <xf numFmtId="0" fontId="34" fillId="0" borderId="3" xfId="0" applyFont="1" applyBorder="1" applyAlignment="1">
      <alignment vertical="center" wrapText="1"/>
    </xf>
    <xf numFmtId="0" fontId="34" fillId="0" borderId="4" xfId="0"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11" xfId="0" applyFont="1" applyBorder="1" applyAlignment="1">
      <alignment vertical="center" wrapText="1"/>
    </xf>
    <xf numFmtId="0" fontId="34" fillId="0" borderId="1" xfId="0" applyFont="1" applyBorder="1" applyAlignment="1">
      <alignment vertical="center" wrapText="1"/>
    </xf>
    <xf numFmtId="0" fontId="34" fillId="0" borderId="25" xfId="0" applyFont="1" applyBorder="1" applyAlignment="1">
      <alignment vertical="center" wrapText="1"/>
    </xf>
    <xf numFmtId="0" fontId="34" fillId="0" borderId="28" xfId="0" applyFont="1" applyBorder="1" applyAlignment="1">
      <alignment vertical="center" wrapText="1"/>
    </xf>
    <xf numFmtId="0" fontId="34" fillId="0" borderId="18" xfId="0" applyFont="1" applyBorder="1" applyAlignment="1">
      <alignment vertical="center" wrapText="1"/>
    </xf>
    <xf numFmtId="0" fontId="34" fillId="0" borderId="19" xfId="0" applyFont="1" applyBorder="1" applyAlignment="1">
      <alignment vertical="center" wrapText="1"/>
    </xf>
    <xf numFmtId="0" fontId="34" fillId="0" borderId="28" xfId="0" applyFont="1" applyBorder="1" applyAlignment="1">
      <alignment horizontal="center" vertical="center" textRotation="255" shrinkToFit="1"/>
    </xf>
    <xf numFmtId="0" fontId="34" fillId="0" borderId="18" xfId="0" applyFont="1" applyBorder="1" applyAlignment="1">
      <alignment horizontal="center" vertical="center" textRotation="255" shrinkToFit="1"/>
    </xf>
    <xf numFmtId="0" fontId="34" fillId="0" borderId="19" xfId="0" applyFont="1" applyBorder="1" applyAlignment="1">
      <alignment horizontal="center" vertical="center" textRotation="255" shrinkToFit="1"/>
    </xf>
    <xf numFmtId="177" fontId="31" fillId="0" borderId="20" xfId="0" applyNumberFormat="1" applyFont="1" applyBorder="1" applyAlignment="1">
      <alignment horizontal="center" vertical="center"/>
    </xf>
    <xf numFmtId="177" fontId="31" fillId="0" borderId="24" xfId="0" applyNumberFormat="1" applyFont="1" applyBorder="1" applyAlignment="1">
      <alignment horizontal="center" vertical="center"/>
    </xf>
    <xf numFmtId="177" fontId="31" fillId="0" borderId="16" xfId="0" applyNumberFormat="1" applyFont="1" applyBorder="1" applyAlignment="1">
      <alignment horizontal="center" vertical="center" shrinkToFit="1"/>
    </xf>
    <xf numFmtId="177" fontId="31" fillId="0" borderId="17" xfId="0" applyNumberFormat="1" applyFont="1" applyBorder="1" applyAlignment="1">
      <alignment horizontal="center" vertical="center" shrinkToFit="1"/>
    </xf>
    <xf numFmtId="177" fontId="31" fillId="0" borderId="14" xfId="0" applyNumberFormat="1" applyFont="1" applyBorder="1" applyAlignment="1">
      <alignment horizontal="center" vertical="center" shrinkToFit="1"/>
    </xf>
    <xf numFmtId="178" fontId="31" fillId="0" borderId="16" xfId="0" applyNumberFormat="1" applyFont="1" applyBorder="1" applyAlignment="1">
      <alignment horizontal="center" vertical="center" shrinkToFit="1"/>
    </xf>
    <xf numFmtId="178" fontId="31" fillId="0" borderId="17" xfId="0" applyNumberFormat="1" applyFont="1" applyBorder="1" applyAlignment="1">
      <alignment horizontal="center" vertical="center" shrinkToFit="1"/>
    </xf>
    <xf numFmtId="178" fontId="31" fillId="0" borderId="14" xfId="0" applyNumberFormat="1" applyFont="1" applyBorder="1" applyAlignment="1">
      <alignment horizontal="center" vertical="center" shrinkToFit="1"/>
    </xf>
    <xf numFmtId="178" fontId="31" fillId="0" borderId="20" xfId="0" applyNumberFormat="1" applyFont="1" applyBorder="1" applyAlignment="1">
      <alignment horizontal="center" vertical="center"/>
    </xf>
    <xf numFmtId="178" fontId="31" fillId="0" borderId="24" xfId="0" applyNumberFormat="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
    <dxf>
      <fill>
        <patternFill>
          <bgColor rgb="FFFFFFCC"/>
        </patternFill>
      </fill>
    </dxf>
  </dxfs>
  <tableStyles count="0" defaultTableStyle="TableStyleMedium2" defaultPivotStyle="PivotStyleLight16"/>
  <colors>
    <mruColors>
      <color rgb="FFFFFFCC"/>
      <color rgb="FFFF99FF"/>
      <color rgb="FF00CC66"/>
      <color rgb="FFCC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EU111"/>
  <sheetViews>
    <sheetView showGridLines="0" tabSelected="1" view="pageBreakPreview" zoomScale="75" zoomScaleNormal="75" zoomScaleSheetLayoutView="75" workbookViewId="0">
      <selection activeCell="AL1" sqref="AL1:BK1"/>
    </sheetView>
  </sheetViews>
  <sheetFormatPr defaultRowHeight="13.5"/>
  <cols>
    <col min="1" max="13" width="2.625" style="1" customWidth="1"/>
    <col min="14" max="14" width="1.5" style="1" customWidth="1"/>
    <col min="15" max="26" width="2.625" style="1" customWidth="1"/>
    <col min="27" max="27" width="1.625" style="1" customWidth="1"/>
    <col min="28" max="28" width="2.625" style="1" customWidth="1"/>
    <col min="29" max="29" width="2.5" style="1" customWidth="1"/>
    <col min="30" max="30" width="2.25" style="1" customWidth="1"/>
    <col min="31" max="32" width="2.625" style="1" customWidth="1"/>
    <col min="33" max="33" width="1.625" style="1" customWidth="1"/>
    <col min="34" max="70" width="2.625" style="1" customWidth="1"/>
    <col min="71" max="72" width="2.625" style="10" customWidth="1"/>
    <col min="73" max="73" width="2.625" style="37" customWidth="1"/>
    <col min="74" max="89" width="2.625" style="2" customWidth="1"/>
    <col min="90" max="97" width="2.625" style="1" hidden="1" customWidth="1"/>
    <col min="98" max="99" width="2.625" style="10" hidden="1" customWidth="1"/>
    <col min="100" max="100" width="2.625" style="37" hidden="1" customWidth="1"/>
    <col min="101" max="117" width="2.625" style="2" hidden="1" customWidth="1"/>
    <col min="118" max="250" width="2.625" style="2" customWidth="1"/>
    <col min="251" max="16384" width="9" style="2"/>
  </cols>
  <sheetData>
    <row r="1" spans="1:150" s="1" customFormat="1" ht="26.25" customHeight="1">
      <c r="A1" s="19" t="s">
        <v>157</v>
      </c>
      <c r="B1" s="136"/>
      <c r="C1" s="136"/>
      <c r="D1" s="136"/>
      <c r="E1" s="136"/>
      <c r="F1" s="136"/>
      <c r="G1" s="136"/>
      <c r="H1" s="136"/>
      <c r="I1" s="136"/>
      <c r="J1" s="136"/>
      <c r="K1" s="136"/>
      <c r="L1" s="136"/>
      <c r="M1" s="136"/>
      <c r="N1" s="136"/>
      <c r="O1" s="136"/>
      <c r="P1" s="136"/>
      <c r="Q1" s="136"/>
      <c r="R1" s="136"/>
      <c r="S1" s="136"/>
      <c r="U1" s="427" t="s">
        <v>175</v>
      </c>
      <c r="V1" s="428"/>
      <c r="AG1" s="135"/>
      <c r="AH1" s="135"/>
      <c r="AI1" s="135"/>
      <c r="AJ1" s="135"/>
      <c r="AK1" s="32" t="s">
        <v>174</v>
      </c>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11"/>
      <c r="BM1" s="19"/>
      <c r="BN1" s="33"/>
      <c r="BP1" s="11"/>
      <c r="BQ1" s="19"/>
      <c r="BR1" s="33"/>
      <c r="BS1" s="19"/>
      <c r="BT1" s="133"/>
      <c r="BU1" s="133"/>
      <c r="BX1" s="146"/>
      <c r="BY1" s="147"/>
      <c r="BZ1" s="147"/>
      <c r="CA1" s="147"/>
      <c r="CB1" s="147"/>
      <c r="CC1" s="147"/>
      <c r="CD1" s="147"/>
      <c r="CE1" s="147"/>
      <c r="CF1" s="10"/>
      <c r="CG1" s="10"/>
      <c r="CH1" s="10"/>
      <c r="CI1" s="10"/>
      <c r="CJ1" s="10"/>
      <c r="CK1" s="134"/>
      <c r="CM1" s="11"/>
      <c r="CN1" s="19"/>
      <c r="CO1" s="33"/>
      <c r="CQ1" s="11"/>
      <c r="CR1" s="19"/>
      <c r="CS1" s="33"/>
      <c r="CT1" s="19"/>
      <c r="CU1" s="133"/>
      <c r="CV1" s="133"/>
      <c r="DA1" s="402"/>
      <c r="DB1" s="403"/>
      <c r="DC1" s="403"/>
      <c r="DD1" s="403"/>
      <c r="DE1" s="404"/>
      <c r="DF1" s="404"/>
      <c r="DG1" s="10"/>
      <c r="DH1" s="10"/>
      <c r="DI1" s="10"/>
      <c r="DJ1" s="10"/>
      <c r="DK1" s="10"/>
      <c r="DL1" s="14"/>
    </row>
    <row r="2" spans="1:150" s="1" customFormat="1" ht="26.25" customHeight="1">
      <c r="A2" s="20" t="s">
        <v>7</v>
      </c>
      <c r="B2" s="21"/>
      <c r="C2" s="19"/>
      <c r="D2" s="19"/>
      <c r="E2" s="19"/>
      <c r="F2" s="19"/>
      <c r="G2" s="19"/>
      <c r="H2" s="19"/>
      <c r="I2" s="19"/>
      <c r="J2" s="19"/>
      <c r="K2" s="19"/>
      <c r="L2" s="19"/>
      <c r="M2" s="19"/>
      <c r="N2" s="19"/>
      <c r="O2" s="19"/>
      <c r="P2" s="19"/>
      <c r="V2" s="19"/>
      <c r="W2" s="19"/>
      <c r="X2" s="19"/>
      <c r="Y2" s="19"/>
      <c r="Z2" s="19"/>
      <c r="AA2" s="19"/>
      <c r="AB2" s="19"/>
      <c r="AC2" s="19"/>
      <c r="AD2" s="19"/>
      <c r="AE2" s="19"/>
      <c r="AF2" s="19"/>
      <c r="AG2" s="19"/>
      <c r="AH2" s="6"/>
      <c r="AI2" s="19"/>
      <c r="AJ2" s="19"/>
      <c r="AK2" s="19"/>
      <c r="AL2" s="19"/>
      <c r="AM2" s="19"/>
      <c r="AN2" s="19"/>
      <c r="AV2" s="22"/>
      <c r="BJ2" s="19"/>
      <c r="BK2" s="34"/>
      <c r="BL2" s="33"/>
      <c r="BM2" s="19"/>
      <c r="BN2" s="19"/>
      <c r="BO2" s="6"/>
      <c r="BR2" s="19"/>
      <c r="BS2" s="19"/>
      <c r="BT2" s="35"/>
      <c r="BU2" s="19"/>
      <c r="BV2" s="19"/>
      <c r="BW2" s="36"/>
      <c r="BX2" s="37"/>
      <c r="CL2" s="34"/>
      <c r="CM2" s="33"/>
      <c r="CN2" s="19"/>
      <c r="CO2" s="19"/>
      <c r="CP2" s="6"/>
      <c r="CS2" s="19"/>
      <c r="CT2" s="19"/>
      <c r="CU2" s="35"/>
      <c r="CV2" s="19"/>
      <c r="CW2" s="19"/>
      <c r="CX2" s="36"/>
      <c r="CY2" s="37"/>
    </row>
    <row r="3" spans="1:150" s="1" customFormat="1" ht="6" customHeight="1">
      <c r="A3" s="19"/>
      <c r="B3" s="19"/>
      <c r="C3" s="19"/>
      <c r="D3" s="19"/>
      <c r="E3" s="19"/>
      <c r="F3" s="19"/>
      <c r="G3" s="19"/>
      <c r="H3" s="19"/>
      <c r="I3" s="19"/>
      <c r="J3" s="19"/>
      <c r="K3" s="19"/>
      <c r="L3" s="19"/>
      <c r="M3" s="19"/>
      <c r="N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R3" s="19"/>
      <c r="BS3" s="19"/>
      <c r="BT3" s="19"/>
      <c r="BU3" s="37"/>
      <c r="CL3" s="19"/>
      <c r="CM3" s="19"/>
      <c r="CN3" s="19"/>
      <c r="CO3" s="19"/>
      <c r="CP3" s="19"/>
      <c r="CS3" s="19"/>
      <c r="CT3" s="19"/>
      <c r="CU3" s="19"/>
      <c r="CV3" s="37"/>
    </row>
    <row r="4" spans="1:150" s="1" customFormat="1" ht="18.75" customHeight="1">
      <c r="C4" s="22" t="s">
        <v>154</v>
      </c>
      <c r="M4" s="48" t="s">
        <v>33</v>
      </c>
      <c r="N4" s="48"/>
      <c r="O4" s="48"/>
      <c r="P4" s="48"/>
      <c r="Q4" s="52"/>
      <c r="R4" s="48"/>
      <c r="S4" s="338" t="s">
        <v>0</v>
      </c>
      <c r="T4" s="6" t="s">
        <v>366</v>
      </c>
      <c r="AC4" s="338" t="s">
        <v>0</v>
      </c>
      <c r="AD4" s="6" t="s">
        <v>367</v>
      </c>
      <c r="AU4" s="6"/>
      <c r="CU4" s="35"/>
      <c r="CV4" s="19"/>
      <c r="CW4" s="19"/>
      <c r="CX4" s="36"/>
      <c r="CY4" s="37"/>
    </row>
    <row r="5" spans="1:150" s="1" customFormat="1" ht="18.75" customHeight="1">
      <c r="E5" s="22"/>
      <c r="P5" s="13"/>
      <c r="R5" s="13"/>
      <c r="W5" s="6"/>
      <c r="X5" s="267"/>
      <c r="Y5" s="6"/>
      <c r="AI5" s="6"/>
      <c r="AJ5" s="34"/>
      <c r="AR5" s="34"/>
      <c r="BC5" s="13"/>
      <c r="CM5" s="11"/>
      <c r="CP5" s="38"/>
      <c r="CS5" s="6"/>
      <c r="CU5" s="38"/>
      <c r="CX5" s="10"/>
      <c r="CY5" s="37"/>
    </row>
    <row r="6" spans="1:150" s="1" customFormat="1" ht="4.5" customHeight="1">
      <c r="C6" s="23"/>
      <c r="F6" s="23"/>
      <c r="N6" s="13"/>
      <c r="O6" s="13"/>
      <c r="T6" s="13"/>
      <c r="V6" s="13"/>
      <c r="W6" s="13"/>
      <c r="AC6" s="24"/>
      <c r="AG6" s="13"/>
      <c r="AI6" s="25"/>
      <c r="BT6" s="10"/>
      <c r="BU6" s="37"/>
      <c r="CU6" s="10"/>
      <c r="CV6" s="37"/>
    </row>
    <row r="7" spans="1:150" ht="18.75" customHeight="1">
      <c r="A7" s="405" t="s">
        <v>153</v>
      </c>
      <c r="B7" s="406"/>
      <c r="C7" s="406"/>
      <c r="D7" s="407"/>
      <c r="E7" s="354" t="s">
        <v>5</v>
      </c>
      <c r="F7" s="357" t="s">
        <v>152</v>
      </c>
      <c r="G7" s="414"/>
      <c r="H7" s="414"/>
      <c r="I7" s="414"/>
      <c r="J7" s="414"/>
      <c r="K7" s="414"/>
      <c r="L7" s="414"/>
      <c r="M7" s="414"/>
      <c r="N7" s="414"/>
      <c r="O7" s="414"/>
      <c r="P7" s="414"/>
      <c r="Q7" s="414"/>
      <c r="R7" s="414"/>
      <c r="S7" s="414"/>
      <c r="T7" s="414"/>
      <c r="U7" s="414"/>
      <c r="V7" s="414"/>
      <c r="W7" s="414"/>
      <c r="X7" s="414"/>
      <c r="Y7" s="414"/>
      <c r="Z7" s="414"/>
      <c r="AA7" s="414"/>
      <c r="AB7" s="414"/>
      <c r="AC7" s="414"/>
      <c r="AD7" s="415"/>
      <c r="AE7" s="405" t="s">
        <v>1</v>
      </c>
      <c r="AF7" s="406"/>
      <c r="AG7" s="406"/>
      <c r="AH7" s="406"/>
      <c r="AI7" s="406"/>
      <c r="AJ7" s="406"/>
      <c r="AK7" s="407"/>
      <c r="AL7" s="397"/>
      <c r="AM7" s="422"/>
      <c r="AN7" s="397"/>
      <c r="AO7" s="422"/>
      <c r="AP7" s="397"/>
      <c r="AQ7" s="422"/>
      <c r="AR7" s="397"/>
      <c r="AS7" s="422"/>
      <c r="AT7" s="397"/>
      <c r="AU7" s="398"/>
      <c r="AV7" s="431" t="s">
        <v>235</v>
      </c>
      <c r="AW7" s="414"/>
      <c r="AX7" s="414"/>
      <c r="AY7" s="414"/>
      <c r="AZ7" s="414"/>
      <c r="BA7" s="414"/>
      <c r="BB7" s="414"/>
      <c r="BC7" s="415"/>
      <c r="BD7" s="357" t="s">
        <v>13</v>
      </c>
      <c r="BE7" s="414"/>
      <c r="BF7" s="414"/>
      <c r="BG7" s="414"/>
      <c r="BH7" s="414"/>
      <c r="BI7" s="414"/>
      <c r="BJ7" s="620"/>
      <c r="BK7" s="623" t="s">
        <v>12</v>
      </c>
      <c r="BL7" s="624"/>
      <c r="BM7" s="431" t="s">
        <v>235</v>
      </c>
      <c r="BN7" s="414"/>
      <c r="BO7" s="414"/>
      <c r="BP7" s="414"/>
      <c r="BQ7" s="414"/>
      <c r="BR7" s="414"/>
      <c r="BS7" s="414"/>
      <c r="BT7" s="414"/>
      <c r="BU7" s="414"/>
      <c r="BV7" s="414"/>
      <c r="BW7" s="414"/>
      <c r="BX7" s="414"/>
      <c r="BY7" s="414"/>
      <c r="BZ7" s="414"/>
      <c r="CA7" s="414"/>
      <c r="CB7" s="414"/>
      <c r="CC7" s="414"/>
      <c r="CD7" s="414"/>
      <c r="CE7" s="414"/>
      <c r="CF7" s="414"/>
      <c r="CG7" s="414"/>
      <c r="CH7" s="414"/>
      <c r="CI7" s="414"/>
      <c r="CJ7" s="414"/>
      <c r="CK7" s="415"/>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row>
    <row r="8" spans="1:150" ht="18.75" customHeight="1">
      <c r="A8" s="408"/>
      <c r="B8" s="409"/>
      <c r="C8" s="409"/>
      <c r="D8" s="410"/>
      <c r="E8" s="355"/>
      <c r="F8" s="416"/>
      <c r="G8" s="417"/>
      <c r="H8" s="417"/>
      <c r="I8" s="417"/>
      <c r="J8" s="417"/>
      <c r="K8" s="417"/>
      <c r="L8" s="417"/>
      <c r="M8" s="417"/>
      <c r="N8" s="417"/>
      <c r="O8" s="417"/>
      <c r="P8" s="417"/>
      <c r="Q8" s="417"/>
      <c r="R8" s="417"/>
      <c r="S8" s="417"/>
      <c r="T8" s="417"/>
      <c r="U8" s="417"/>
      <c r="V8" s="417"/>
      <c r="W8" s="417"/>
      <c r="X8" s="417"/>
      <c r="Y8" s="417"/>
      <c r="Z8" s="417"/>
      <c r="AA8" s="417"/>
      <c r="AB8" s="417"/>
      <c r="AC8" s="417"/>
      <c r="AD8" s="418"/>
      <c r="AE8" s="411"/>
      <c r="AF8" s="412"/>
      <c r="AG8" s="412"/>
      <c r="AH8" s="412"/>
      <c r="AI8" s="412"/>
      <c r="AJ8" s="412"/>
      <c r="AK8" s="413"/>
      <c r="AL8" s="399"/>
      <c r="AM8" s="423"/>
      <c r="AN8" s="399"/>
      <c r="AO8" s="423"/>
      <c r="AP8" s="399"/>
      <c r="AQ8" s="423"/>
      <c r="AR8" s="399"/>
      <c r="AS8" s="423"/>
      <c r="AT8" s="399"/>
      <c r="AU8" s="400"/>
      <c r="AV8" s="432"/>
      <c r="AW8" s="417"/>
      <c r="AX8" s="417"/>
      <c r="AY8" s="417"/>
      <c r="AZ8" s="417"/>
      <c r="BA8" s="417"/>
      <c r="BB8" s="417"/>
      <c r="BC8" s="418"/>
      <c r="BD8" s="416"/>
      <c r="BE8" s="417"/>
      <c r="BF8" s="417"/>
      <c r="BG8" s="417"/>
      <c r="BH8" s="417"/>
      <c r="BI8" s="417"/>
      <c r="BJ8" s="621"/>
      <c r="BK8" s="625"/>
      <c r="BL8" s="626"/>
      <c r="BM8" s="432"/>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8"/>
      <c r="CL8" s="38"/>
      <c r="CM8" s="38"/>
      <c r="CN8" s="38"/>
      <c r="CO8" s="38"/>
      <c r="CP8" s="38"/>
      <c r="CQ8" s="38"/>
      <c r="CR8" s="38"/>
      <c r="CS8" s="38"/>
      <c r="CT8" s="38"/>
      <c r="CU8" s="38"/>
      <c r="CV8" s="417" t="s">
        <v>9</v>
      </c>
      <c r="CW8" s="429"/>
      <c r="CX8" s="429"/>
      <c r="CY8" s="429"/>
      <c r="CZ8" s="429"/>
      <c r="DA8" s="38"/>
      <c r="DB8" s="38"/>
      <c r="DC8" s="38"/>
      <c r="DD8" s="38"/>
      <c r="DF8" s="38"/>
      <c r="DG8" s="38"/>
      <c r="DH8" s="38"/>
      <c r="DI8" s="38"/>
      <c r="DJ8" s="38"/>
      <c r="DK8" s="38"/>
      <c r="DL8" s="38"/>
    </row>
    <row r="9" spans="1:150" s="3" customFormat="1" ht="18.75" customHeight="1">
      <c r="A9" s="408"/>
      <c r="B9" s="409"/>
      <c r="C9" s="409"/>
      <c r="D9" s="410"/>
      <c r="E9" s="355"/>
      <c r="F9" s="416"/>
      <c r="G9" s="417"/>
      <c r="H9" s="417"/>
      <c r="I9" s="417"/>
      <c r="J9" s="417"/>
      <c r="K9" s="417"/>
      <c r="L9" s="417"/>
      <c r="M9" s="417"/>
      <c r="N9" s="417"/>
      <c r="O9" s="417"/>
      <c r="P9" s="417"/>
      <c r="Q9" s="417"/>
      <c r="R9" s="417"/>
      <c r="S9" s="417"/>
      <c r="T9" s="417"/>
      <c r="U9" s="417"/>
      <c r="V9" s="417"/>
      <c r="W9" s="417"/>
      <c r="X9" s="417"/>
      <c r="Y9" s="417"/>
      <c r="Z9" s="417"/>
      <c r="AA9" s="417"/>
      <c r="AB9" s="417"/>
      <c r="AC9" s="417"/>
      <c r="AD9" s="418"/>
      <c r="AE9" s="424" t="s">
        <v>2</v>
      </c>
      <c r="AF9" s="425"/>
      <c r="AG9" s="425"/>
      <c r="AH9" s="425"/>
      <c r="AI9" s="425"/>
      <c r="AJ9" s="425"/>
      <c r="AK9" s="426"/>
      <c r="AL9" s="394" t="s">
        <v>8</v>
      </c>
      <c r="AM9" s="395"/>
      <c r="AN9" s="394" t="s">
        <v>8</v>
      </c>
      <c r="AO9" s="395"/>
      <c r="AP9" s="394" t="s">
        <v>8</v>
      </c>
      <c r="AQ9" s="395"/>
      <c r="AR9" s="394" t="s">
        <v>8</v>
      </c>
      <c r="AS9" s="395"/>
      <c r="AT9" s="394" t="s">
        <v>8</v>
      </c>
      <c r="AU9" s="396"/>
      <c r="AV9" s="432"/>
      <c r="AW9" s="417"/>
      <c r="AX9" s="417"/>
      <c r="AY9" s="417"/>
      <c r="AZ9" s="417"/>
      <c r="BA9" s="417"/>
      <c r="BB9" s="417"/>
      <c r="BC9" s="418"/>
      <c r="BD9" s="416"/>
      <c r="BE9" s="417"/>
      <c r="BF9" s="417"/>
      <c r="BG9" s="417"/>
      <c r="BH9" s="417"/>
      <c r="BI9" s="417"/>
      <c r="BJ9" s="621"/>
      <c r="BK9" s="625"/>
      <c r="BL9" s="626"/>
      <c r="BM9" s="432"/>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8"/>
      <c r="CL9" s="38"/>
      <c r="CM9" s="38"/>
      <c r="CN9" s="38"/>
      <c r="CO9" s="38"/>
      <c r="CP9" s="38"/>
      <c r="CQ9" s="38"/>
      <c r="CR9" s="38"/>
      <c r="CS9" s="38"/>
      <c r="CT9" s="38"/>
      <c r="CU9" s="38"/>
      <c r="CV9" s="429"/>
      <c r="CW9" s="429"/>
      <c r="CX9" s="429"/>
      <c r="CY9" s="429"/>
      <c r="CZ9" s="429"/>
      <c r="DA9" s="38"/>
      <c r="DB9" s="38"/>
      <c r="DC9" s="38"/>
      <c r="DD9" s="38"/>
      <c r="DE9" s="38"/>
      <c r="DF9" s="38"/>
      <c r="DG9" s="38"/>
      <c r="DH9" s="38"/>
      <c r="DI9" s="38"/>
      <c r="DJ9" s="38"/>
      <c r="DK9" s="38"/>
      <c r="DL9" s="38"/>
    </row>
    <row r="10" spans="1:150" s="4" customFormat="1" ht="18.75" customHeight="1">
      <c r="A10" s="411"/>
      <c r="B10" s="412"/>
      <c r="C10" s="412"/>
      <c r="D10" s="413"/>
      <c r="E10" s="356"/>
      <c r="F10" s="419"/>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1"/>
      <c r="AE10" s="424" t="s">
        <v>3</v>
      </c>
      <c r="AF10" s="425"/>
      <c r="AG10" s="425"/>
      <c r="AH10" s="425"/>
      <c r="AI10" s="425"/>
      <c r="AJ10" s="425"/>
      <c r="AK10" s="426"/>
      <c r="AL10" s="394" t="s">
        <v>8</v>
      </c>
      <c r="AM10" s="395"/>
      <c r="AN10" s="394" t="s">
        <v>8</v>
      </c>
      <c r="AO10" s="395"/>
      <c r="AP10" s="394" t="s">
        <v>8</v>
      </c>
      <c r="AQ10" s="395"/>
      <c r="AR10" s="394" t="s">
        <v>8</v>
      </c>
      <c r="AS10" s="395"/>
      <c r="AT10" s="394" t="s">
        <v>8</v>
      </c>
      <c r="AU10" s="396"/>
      <c r="AV10" s="433"/>
      <c r="AW10" s="420"/>
      <c r="AX10" s="420"/>
      <c r="AY10" s="420"/>
      <c r="AZ10" s="420"/>
      <c r="BA10" s="420"/>
      <c r="BB10" s="420"/>
      <c r="BC10" s="421"/>
      <c r="BD10" s="419"/>
      <c r="BE10" s="420"/>
      <c r="BF10" s="420"/>
      <c r="BG10" s="420"/>
      <c r="BH10" s="420"/>
      <c r="BI10" s="420"/>
      <c r="BJ10" s="622"/>
      <c r="BK10" s="627"/>
      <c r="BL10" s="628"/>
      <c r="BM10" s="433"/>
      <c r="BN10" s="420"/>
      <c r="BO10" s="420"/>
      <c r="BP10" s="420"/>
      <c r="BQ10" s="420"/>
      <c r="BR10" s="420"/>
      <c r="BS10" s="420"/>
      <c r="BT10" s="420"/>
      <c r="BU10" s="420"/>
      <c r="BV10" s="420"/>
      <c r="BW10" s="420"/>
      <c r="BX10" s="420"/>
      <c r="BY10" s="420"/>
      <c r="BZ10" s="420"/>
      <c r="CA10" s="420"/>
      <c r="CB10" s="420"/>
      <c r="CC10" s="420"/>
      <c r="CD10" s="420"/>
      <c r="CE10" s="420"/>
      <c r="CF10" s="420"/>
      <c r="CG10" s="420"/>
      <c r="CH10" s="420"/>
      <c r="CI10" s="420"/>
      <c r="CJ10" s="420"/>
      <c r="CK10" s="421"/>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row>
    <row r="11" spans="1:150" s="4" customFormat="1" ht="19.149999999999999" customHeight="1">
      <c r="A11" s="132" t="s">
        <v>151</v>
      </c>
      <c r="B11" s="131"/>
      <c r="C11" s="131"/>
      <c r="D11" s="131"/>
      <c r="E11" s="453" t="s">
        <v>150</v>
      </c>
      <c r="F11" s="29" t="s">
        <v>221</v>
      </c>
      <c r="G11" s="28"/>
      <c r="H11" s="130"/>
      <c r="I11" s="130"/>
      <c r="J11" s="130"/>
      <c r="K11" s="457"/>
      <c r="L11" s="339"/>
      <c r="M11" s="339"/>
      <c r="N11" s="107" t="s">
        <v>143</v>
      </c>
      <c r="O11" s="339"/>
      <c r="P11" s="339"/>
      <c r="Q11" s="339"/>
      <c r="R11" s="339"/>
      <c r="S11" s="339"/>
      <c r="T11" s="339"/>
      <c r="U11" s="339"/>
      <c r="V11" s="339"/>
      <c r="W11" s="339"/>
      <c r="X11" s="339"/>
      <c r="Y11" s="339"/>
      <c r="Z11" s="339"/>
      <c r="AA11" s="339"/>
      <c r="AB11" s="339"/>
      <c r="AC11" s="339"/>
      <c r="AD11" s="197" t="s">
        <v>142</v>
      </c>
      <c r="AE11" s="106" t="s">
        <v>224</v>
      </c>
      <c r="AF11" s="340"/>
      <c r="AG11" s="340"/>
      <c r="AH11" s="340"/>
      <c r="AI11" s="340"/>
      <c r="AJ11" s="340"/>
      <c r="AK11" s="105" t="s">
        <v>141</v>
      </c>
      <c r="AL11" s="384" t="s">
        <v>8</v>
      </c>
      <c r="AM11" s="385"/>
      <c r="AN11" s="384" t="s">
        <v>8</v>
      </c>
      <c r="AO11" s="385"/>
      <c r="AP11" s="384" t="s">
        <v>8</v>
      </c>
      <c r="AQ11" s="385"/>
      <c r="AR11" s="384" t="s">
        <v>8</v>
      </c>
      <c r="AS11" s="385"/>
      <c r="AT11" s="384" t="s">
        <v>8</v>
      </c>
      <c r="AU11" s="401"/>
      <c r="AV11" s="492" t="s">
        <v>8</v>
      </c>
      <c r="AW11" s="493"/>
      <c r="AX11" s="493"/>
      <c r="AY11" s="493"/>
      <c r="AZ11" s="493"/>
      <c r="BA11" s="493"/>
      <c r="BB11" s="493"/>
      <c r="BC11" s="494"/>
      <c r="BD11" s="153" t="s">
        <v>0</v>
      </c>
      <c r="BE11" s="572" t="s">
        <v>160</v>
      </c>
      <c r="BF11" s="573"/>
      <c r="BG11" s="573"/>
      <c r="BH11" s="573"/>
      <c r="BI11" s="573"/>
      <c r="BJ11" s="574"/>
      <c r="BK11" s="526" t="s">
        <v>0</v>
      </c>
      <c r="BL11" s="527"/>
      <c r="BM11" s="635"/>
      <c r="BN11" s="636"/>
      <c r="BO11" s="636"/>
      <c r="BP11" s="636"/>
      <c r="BQ11" s="636"/>
      <c r="BR11" s="636"/>
      <c r="BS11" s="636"/>
      <c r="BT11" s="636"/>
      <c r="BU11" s="636"/>
      <c r="BV11" s="636"/>
      <c r="BW11" s="636"/>
      <c r="BX11" s="636"/>
      <c r="BY11" s="636"/>
      <c r="BZ11" s="636"/>
      <c r="CA11" s="636"/>
      <c r="CB11" s="636"/>
      <c r="CC11" s="636"/>
      <c r="CD11" s="636"/>
      <c r="CE11" s="636"/>
      <c r="CF11" s="636"/>
      <c r="CG11" s="636"/>
      <c r="CH11" s="636"/>
      <c r="CI11" s="636"/>
      <c r="CJ11" s="636"/>
      <c r="CK11" s="637"/>
      <c r="CL11" s="38" t="s">
        <v>147</v>
      </c>
      <c r="CM11" s="42" t="s">
        <v>148</v>
      </c>
      <c r="CN11" s="38"/>
      <c r="CO11" s="38"/>
      <c r="CP11" s="38"/>
      <c r="CQ11" s="38"/>
      <c r="CR11" s="38"/>
      <c r="CS11" s="38"/>
      <c r="CT11" s="38"/>
      <c r="CU11" s="38"/>
      <c r="CV11" s="38"/>
      <c r="CW11" s="38"/>
      <c r="CX11" s="38" t="s">
        <v>147</v>
      </c>
      <c r="CY11" s="42" t="s">
        <v>146</v>
      </c>
      <c r="CZ11" s="38"/>
      <c r="DA11" s="38"/>
      <c r="DB11" s="38"/>
      <c r="DC11" s="38"/>
      <c r="DD11" s="38"/>
      <c r="DE11" s="38"/>
      <c r="DF11" s="38"/>
      <c r="DG11" s="38"/>
      <c r="DH11" s="38"/>
      <c r="DI11" s="38"/>
      <c r="DJ11" s="38"/>
      <c r="DN11" s="141"/>
    </row>
    <row r="12" spans="1:150" s="4" customFormat="1" ht="19.149999999999999" customHeight="1">
      <c r="A12" s="458" t="s">
        <v>145</v>
      </c>
      <c r="B12" s="459"/>
      <c r="C12" s="459"/>
      <c r="D12" s="459"/>
      <c r="E12" s="454"/>
      <c r="F12" s="7" t="s">
        <v>222</v>
      </c>
      <c r="G12" s="6"/>
      <c r="H12" s="129"/>
      <c r="I12" s="129"/>
      <c r="J12" s="129"/>
      <c r="K12" s="387"/>
      <c r="L12" s="341"/>
      <c r="M12" s="341"/>
      <c r="N12" s="89" t="s">
        <v>14</v>
      </c>
      <c r="O12" s="341"/>
      <c r="P12" s="341"/>
      <c r="Q12" s="341"/>
      <c r="R12" s="341"/>
      <c r="S12" s="341"/>
      <c r="T12" s="341"/>
      <c r="U12" s="341"/>
      <c r="V12" s="341"/>
      <c r="W12" s="341"/>
      <c r="X12" s="341"/>
      <c r="Y12" s="341"/>
      <c r="Z12" s="341"/>
      <c r="AA12" s="341"/>
      <c r="AB12" s="341"/>
      <c r="AC12" s="341"/>
      <c r="AD12" s="144" t="s">
        <v>83</v>
      </c>
      <c r="AE12" s="88" t="s">
        <v>224</v>
      </c>
      <c r="AF12" s="342"/>
      <c r="AG12" s="342"/>
      <c r="AH12" s="342"/>
      <c r="AI12" s="342"/>
      <c r="AJ12" s="342"/>
      <c r="AK12" s="87" t="s">
        <v>90</v>
      </c>
      <c r="AL12" s="363" t="s">
        <v>8</v>
      </c>
      <c r="AM12" s="364"/>
      <c r="AN12" s="363" t="s">
        <v>8</v>
      </c>
      <c r="AO12" s="364"/>
      <c r="AP12" s="363" t="s">
        <v>8</v>
      </c>
      <c r="AQ12" s="364"/>
      <c r="AR12" s="363" t="s">
        <v>8</v>
      </c>
      <c r="AS12" s="364"/>
      <c r="AT12" s="363" t="s">
        <v>8</v>
      </c>
      <c r="AU12" s="367"/>
      <c r="AV12" s="495"/>
      <c r="AW12" s="496"/>
      <c r="AX12" s="496"/>
      <c r="AY12" s="496"/>
      <c r="AZ12" s="496"/>
      <c r="BA12" s="496"/>
      <c r="BB12" s="496"/>
      <c r="BC12" s="497"/>
      <c r="BD12" s="202" t="s">
        <v>0</v>
      </c>
      <c r="BE12" s="489" t="s">
        <v>163</v>
      </c>
      <c r="BF12" s="490"/>
      <c r="BG12" s="490"/>
      <c r="BH12" s="490"/>
      <c r="BI12" s="490"/>
      <c r="BJ12" s="491"/>
      <c r="BK12" s="297"/>
      <c r="BL12" s="298"/>
      <c r="BM12" s="638"/>
      <c r="BN12" s="639"/>
      <c r="BO12" s="639"/>
      <c r="BP12" s="639"/>
      <c r="BQ12" s="639"/>
      <c r="BR12" s="639"/>
      <c r="BS12" s="639"/>
      <c r="BT12" s="639"/>
      <c r="BU12" s="639"/>
      <c r="BV12" s="639"/>
      <c r="BW12" s="639"/>
      <c r="BX12" s="639"/>
      <c r="BY12" s="639"/>
      <c r="BZ12" s="639"/>
      <c r="CA12" s="639"/>
      <c r="CB12" s="639"/>
      <c r="CC12" s="639"/>
      <c r="CD12" s="639"/>
      <c r="CE12" s="639"/>
      <c r="CF12" s="639"/>
      <c r="CG12" s="639"/>
      <c r="CH12" s="639"/>
      <c r="CI12" s="639"/>
      <c r="CJ12" s="639"/>
      <c r="CK12" s="640"/>
      <c r="CL12" s="38"/>
      <c r="CM12" s="62" t="s">
        <v>144</v>
      </c>
      <c r="CN12" s="38"/>
      <c r="CO12" s="38"/>
      <c r="CP12" s="38"/>
      <c r="CQ12" s="38"/>
      <c r="CR12" s="38"/>
      <c r="CS12" s="38"/>
      <c r="CT12" s="38"/>
      <c r="CU12" s="38"/>
      <c r="CV12" s="38"/>
      <c r="CW12" s="38"/>
      <c r="CX12" s="38"/>
      <c r="CY12" s="62" t="s">
        <v>44</v>
      </c>
      <c r="CZ12" s="38"/>
      <c r="DA12" s="38"/>
      <c r="DB12" s="38"/>
      <c r="DC12" s="38"/>
      <c r="DD12" s="38"/>
      <c r="DE12" s="38"/>
      <c r="DF12" s="38"/>
      <c r="DG12" s="38"/>
      <c r="DH12" s="38"/>
      <c r="DI12" s="38"/>
      <c r="DJ12" s="38"/>
      <c r="DN12" s="141"/>
      <c r="DS12" s="55"/>
      <c r="DT12" s="60"/>
    </row>
    <row r="13" spans="1:150" s="4" customFormat="1" ht="19.149999999999999" customHeight="1">
      <c r="A13" s="458"/>
      <c r="B13" s="459"/>
      <c r="C13" s="459"/>
      <c r="D13" s="459"/>
      <c r="E13" s="454"/>
      <c r="F13" s="195" t="s">
        <v>223</v>
      </c>
      <c r="G13" s="64"/>
      <c r="H13" s="196"/>
      <c r="I13" s="196"/>
      <c r="K13" s="387"/>
      <c r="L13" s="341"/>
      <c r="M13" s="341"/>
      <c r="N13" s="89" t="s">
        <v>14</v>
      </c>
      <c r="O13" s="341"/>
      <c r="P13" s="341"/>
      <c r="Q13" s="341"/>
      <c r="R13" s="341"/>
      <c r="S13" s="341"/>
      <c r="T13" s="341"/>
      <c r="U13" s="341"/>
      <c r="V13" s="341"/>
      <c r="W13" s="341"/>
      <c r="X13" s="341"/>
      <c r="Y13" s="341"/>
      <c r="Z13" s="341"/>
      <c r="AA13" s="341"/>
      <c r="AB13" s="341"/>
      <c r="AC13" s="341"/>
      <c r="AD13" s="144" t="s">
        <v>83</v>
      </c>
      <c r="AE13" s="88" t="s">
        <v>224</v>
      </c>
      <c r="AF13" s="342"/>
      <c r="AG13" s="342"/>
      <c r="AH13" s="342"/>
      <c r="AI13" s="342"/>
      <c r="AJ13" s="342"/>
      <c r="AK13" s="87" t="s">
        <v>90</v>
      </c>
      <c r="AL13" s="363" t="s">
        <v>8</v>
      </c>
      <c r="AM13" s="364"/>
      <c r="AN13" s="363" t="s">
        <v>8</v>
      </c>
      <c r="AO13" s="364"/>
      <c r="AP13" s="363" t="s">
        <v>8</v>
      </c>
      <c r="AQ13" s="364"/>
      <c r="AR13" s="363" t="s">
        <v>8</v>
      </c>
      <c r="AS13" s="364"/>
      <c r="AT13" s="363" t="s">
        <v>8</v>
      </c>
      <c r="AU13" s="367"/>
      <c r="AV13" s="495"/>
      <c r="AW13" s="496"/>
      <c r="AX13" s="496"/>
      <c r="AY13" s="496"/>
      <c r="AZ13" s="496"/>
      <c r="BA13" s="496"/>
      <c r="BB13" s="496"/>
      <c r="BC13" s="497"/>
      <c r="BD13" s="202" t="s">
        <v>0</v>
      </c>
      <c r="BE13" s="489" t="s">
        <v>162</v>
      </c>
      <c r="BF13" s="490"/>
      <c r="BG13" s="490"/>
      <c r="BH13" s="490"/>
      <c r="BI13" s="490"/>
      <c r="BJ13" s="491"/>
      <c r="BK13" s="297"/>
      <c r="BL13" s="298"/>
      <c r="BM13" s="638"/>
      <c r="BN13" s="639"/>
      <c r="BO13" s="639"/>
      <c r="BP13" s="639"/>
      <c r="BQ13" s="639"/>
      <c r="BR13" s="639"/>
      <c r="BS13" s="639"/>
      <c r="BT13" s="639"/>
      <c r="BU13" s="639"/>
      <c r="BV13" s="639"/>
      <c r="BW13" s="639"/>
      <c r="BX13" s="639"/>
      <c r="BY13" s="639"/>
      <c r="BZ13" s="639"/>
      <c r="CA13" s="639"/>
      <c r="CB13" s="639"/>
      <c r="CC13" s="639"/>
      <c r="CD13" s="639"/>
      <c r="CE13" s="639"/>
      <c r="CF13" s="639"/>
      <c r="CG13" s="639"/>
      <c r="CH13" s="639"/>
      <c r="CI13" s="639"/>
      <c r="CJ13" s="639"/>
      <c r="CK13" s="640"/>
      <c r="CL13" s="38"/>
      <c r="CM13" s="357" t="s">
        <v>43</v>
      </c>
      <c r="CN13" s="358"/>
      <c r="CO13" s="449" t="s">
        <v>140</v>
      </c>
      <c r="CP13" s="450"/>
      <c r="CQ13" s="450"/>
      <c r="CR13" s="450"/>
      <c r="CS13" s="450"/>
      <c r="CT13" s="450"/>
      <c r="CU13" s="450"/>
      <c r="CV13" s="450"/>
      <c r="CW13" s="451"/>
      <c r="CX13" s="38"/>
      <c r="CY13" s="357" t="s">
        <v>43</v>
      </c>
      <c r="CZ13" s="358"/>
      <c r="DA13" s="449" t="s">
        <v>42</v>
      </c>
      <c r="DB13" s="450"/>
      <c r="DC13" s="450"/>
      <c r="DD13" s="450"/>
      <c r="DE13" s="450"/>
      <c r="DF13" s="450"/>
      <c r="DG13" s="450"/>
      <c r="DH13" s="450"/>
      <c r="DI13" s="451"/>
      <c r="DJ13" s="424" t="s">
        <v>139</v>
      </c>
      <c r="DK13" s="434"/>
      <c r="DN13" s="141"/>
      <c r="DO13" s="6"/>
      <c r="DP13" s="6"/>
      <c r="DQ13" s="6"/>
      <c r="DR13" s="6"/>
      <c r="DS13" s="6"/>
      <c r="DT13" s="65"/>
      <c r="DU13" s="179"/>
      <c r="DV13" s="179"/>
      <c r="DW13" s="179"/>
      <c r="DX13" s="179"/>
      <c r="DY13" s="6"/>
      <c r="DZ13" s="6"/>
      <c r="EA13" s="6"/>
      <c r="EB13" s="53"/>
      <c r="EC13" s="63"/>
      <c r="ED13" s="63"/>
      <c r="EE13" s="63"/>
      <c r="EF13" s="6"/>
      <c r="EI13" s="65"/>
      <c r="EJ13" s="179"/>
      <c r="EK13" s="179"/>
      <c r="EL13" s="65"/>
      <c r="EM13" s="179"/>
      <c r="EN13" s="179"/>
      <c r="EO13" s="65"/>
      <c r="EP13" s="179"/>
      <c r="EQ13" s="179"/>
      <c r="ER13" s="6"/>
      <c r="ES13" s="63"/>
      <c r="ET13" s="63"/>
    </row>
    <row r="14" spans="1:150" s="6" customFormat="1" ht="19.149999999999999" customHeight="1">
      <c r="A14" s="7"/>
      <c r="E14" s="454"/>
      <c r="F14" s="141"/>
      <c r="G14" s="4"/>
      <c r="H14" s="196"/>
      <c r="I14" s="196"/>
      <c r="J14" s="4"/>
      <c r="K14" s="387"/>
      <c r="L14" s="341"/>
      <c r="M14" s="341"/>
      <c r="N14" s="89" t="s">
        <v>14</v>
      </c>
      <c r="O14" s="341"/>
      <c r="P14" s="341"/>
      <c r="Q14" s="341"/>
      <c r="R14" s="341"/>
      <c r="S14" s="341"/>
      <c r="T14" s="341"/>
      <c r="U14" s="341"/>
      <c r="V14" s="341"/>
      <c r="W14" s="341"/>
      <c r="X14" s="341"/>
      <c r="Y14" s="341"/>
      <c r="Z14" s="341"/>
      <c r="AA14" s="341"/>
      <c r="AB14" s="341"/>
      <c r="AC14" s="341"/>
      <c r="AD14" s="144" t="s">
        <v>83</v>
      </c>
      <c r="AE14" s="88" t="s">
        <v>224</v>
      </c>
      <c r="AF14" s="342"/>
      <c r="AG14" s="342"/>
      <c r="AH14" s="342"/>
      <c r="AI14" s="342"/>
      <c r="AJ14" s="342"/>
      <c r="AK14" s="87" t="s">
        <v>90</v>
      </c>
      <c r="AL14" s="363" t="s">
        <v>8</v>
      </c>
      <c r="AM14" s="364"/>
      <c r="AN14" s="363" t="s">
        <v>8</v>
      </c>
      <c r="AO14" s="364"/>
      <c r="AP14" s="363" t="s">
        <v>8</v>
      </c>
      <c r="AQ14" s="364"/>
      <c r="AR14" s="363" t="s">
        <v>8</v>
      </c>
      <c r="AS14" s="364"/>
      <c r="AT14" s="363" t="s">
        <v>8</v>
      </c>
      <c r="AU14" s="367"/>
      <c r="AV14" s="495"/>
      <c r="AW14" s="496"/>
      <c r="AX14" s="496"/>
      <c r="AY14" s="496"/>
      <c r="AZ14" s="496"/>
      <c r="BA14" s="496"/>
      <c r="BB14" s="496"/>
      <c r="BC14" s="497"/>
      <c r="BD14" s="202" t="s">
        <v>0</v>
      </c>
      <c r="BE14" s="489" t="s">
        <v>161</v>
      </c>
      <c r="BF14" s="490"/>
      <c r="BG14" s="490"/>
      <c r="BH14" s="490"/>
      <c r="BI14" s="490"/>
      <c r="BJ14" s="491"/>
      <c r="BK14" s="297"/>
      <c r="BL14" s="298"/>
      <c r="BM14" s="638"/>
      <c r="BN14" s="639"/>
      <c r="BO14" s="639"/>
      <c r="BP14" s="639"/>
      <c r="BQ14" s="639"/>
      <c r="BR14" s="639"/>
      <c r="BS14" s="639"/>
      <c r="BT14" s="639"/>
      <c r="BU14" s="639"/>
      <c r="BV14" s="639"/>
      <c r="BW14" s="639"/>
      <c r="BX14" s="639"/>
      <c r="BY14" s="639"/>
      <c r="BZ14" s="639"/>
      <c r="CA14" s="639"/>
      <c r="CB14" s="639"/>
      <c r="CC14" s="639"/>
      <c r="CD14" s="639"/>
      <c r="CE14" s="639"/>
      <c r="CF14" s="639"/>
      <c r="CG14" s="639"/>
      <c r="CH14" s="639"/>
      <c r="CI14" s="639"/>
      <c r="CJ14" s="639"/>
      <c r="CK14" s="640"/>
      <c r="CL14" s="38"/>
      <c r="CM14" s="359"/>
      <c r="CN14" s="360"/>
      <c r="CO14" s="435" t="s">
        <v>41</v>
      </c>
      <c r="CP14" s="436"/>
      <c r="CQ14" s="436"/>
      <c r="CR14" s="437" t="s">
        <v>138</v>
      </c>
      <c r="CS14" s="438"/>
      <c r="CT14" s="439"/>
      <c r="CU14" s="464" t="s">
        <v>137</v>
      </c>
      <c r="CV14" s="465"/>
      <c r="CW14" s="465"/>
      <c r="CX14" s="38"/>
      <c r="CY14" s="359"/>
      <c r="CZ14" s="360"/>
      <c r="DA14" s="449" t="s">
        <v>41</v>
      </c>
      <c r="DB14" s="466"/>
      <c r="DC14" s="467"/>
      <c r="DD14" s="449" t="s">
        <v>40</v>
      </c>
      <c r="DE14" s="450"/>
      <c r="DF14" s="451"/>
      <c r="DG14" s="437" t="s">
        <v>39</v>
      </c>
      <c r="DH14" s="450"/>
      <c r="DI14" s="451"/>
      <c r="DJ14" s="424" t="s">
        <v>38</v>
      </c>
      <c r="DK14" s="434"/>
      <c r="DN14" s="7"/>
      <c r="DT14" s="180"/>
      <c r="DU14" s="179"/>
      <c r="DV14" s="179"/>
      <c r="DW14" s="179"/>
      <c r="DX14" s="179"/>
      <c r="DY14" s="53"/>
      <c r="DZ14" s="177"/>
      <c r="EA14" s="177"/>
      <c r="EB14" s="177"/>
      <c r="EI14" s="187"/>
      <c r="EJ14" s="179"/>
      <c r="EK14" s="179"/>
      <c r="EL14" s="187"/>
      <c r="EM14" s="179"/>
      <c r="EN14" s="179"/>
      <c r="EO14" s="187"/>
      <c r="EP14" s="179"/>
      <c r="EQ14" s="179"/>
      <c r="ER14" s="187"/>
      <c r="ES14" s="179"/>
      <c r="ET14" s="179"/>
    </row>
    <row r="15" spans="1:150" s="6" customFormat="1" ht="19.149999999999999" customHeight="1">
      <c r="A15" s="7"/>
      <c r="E15" s="454"/>
      <c r="F15" s="7"/>
      <c r="K15" s="387"/>
      <c r="L15" s="341"/>
      <c r="M15" s="341"/>
      <c r="N15" s="89" t="s">
        <v>14</v>
      </c>
      <c r="O15" s="341"/>
      <c r="P15" s="341"/>
      <c r="Q15" s="341"/>
      <c r="R15" s="341"/>
      <c r="S15" s="341"/>
      <c r="T15" s="341"/>
      <c r="U15" s="341"/>
      <c r="V15" s="341"/>
      <c r="W15" s="341"/>
      <c r="X15" s="341"/>
      <c r="Y15" s="341"/>
      <c r="Z15" s="341"/>
      <c r="AA15" s="341"/>
      <c r="AB15" s="341"/>
      <c r="AC15" s="341"/>
      <c r="AD15" s="144" t="s">
        <v>83</v>
      </c>
      <c r="AE15" s="88" t="s">
        <v>224</v>
      </c>
      <c r="AF15" s="342"/>
      <c r="AG15" s="342"/>
      <c r="AH15" s="342"/>
      <c r="AI15" s="342"/>
      <c r="AJ15" s="342"/>
      <c r="AK15" s="87" t="s">
        <v>90</v>
      </c>
      <c r="AL15" s="363" t="s">
        <v>8</v>
      </c>
      <c r="AM15" s="364"/>
      <c r="AN15" s="363" t="s">
        <v>8</v>
      </c>
      <c r="AO15" s="364"/>
      <c r="AP15" s="363" t="s">
        <v>8</v>
      </c>
      <c r="AQ15" s="364"/>
      <c r="AR15" s="363" t="s">
        <v>8</v>
      </c>
      <c r="AS15" s="364"/>
      <c r="AT15" s="363" t="s">
        <v>8</v>
      </c>
      <c r="AU15" s="367"/>
      <c r="AV15" s="495"/>
      <c r="AW15" s="496"/>
      <c r="AX15" s="496"/>
      <c r="AY15" s="496"/>
      <c r="AZ15" s="496"/>
      <c r="BA15" s="496"/>
      <c r="BB15" s="496"/>
      <c r="BC15" s="497"/>
      <c r="BD15" s="202" t="s">
        <v>0</v>
      </c>
      <c r="BE15" s="528" t="s">
        <v>363</v>
      </c>
      <c r="BF15" s="529"/>
      <c r="BG15" s="529"/>
      <c r="BH15" s="529"/>
      <c r="BI15" s="529"/>
      <c r="BJ15" s="530"/>
      <c r="BK15" s="297"/>
      <c r="BL15" s="298"/>
      <c r="BM15" s="638"/>
      <c r="BN15" s="639"/>
      <c r="BO15" s="639"/>
      <c r="BP15" s="639"/>
      <c r="BQ15" s="639"/>
      <c r="BR15" s="639"/>
      <c r="BS15" s="639"/>
      <c r="BT15" s="639"/>
      <c r="BU15" s="639"/>
      <c r="BV15" s="639"/>
      <c r="BW15" s="639"/>
      <c r="BX15" s="639"/>
      <c r="BY15" s="639"/>
      <c r="BZ15" s="639"/>
      <c r="CA15" s="639"/>
      <c r="CB15" s="639"/>
      <c r="CC15" s="639"/>
      <c r="CD15" s="639"/>
      <c r="CE15" s="639"/>
      <c r="CF15" s="639"/>
      <c r="CG15" s="639"/>
      <c r="CH15" s="639"/>
      <c r="CI15" s="639"/>
      <c r="CJ15" s="639"/>
      <c r="CK15" s="640"/>
      <c r="CL15" s="38"/>
      <c r="CM15" s="462" t="s">
        <v>37</v>
      </c>
      <c r="CN15" s="463"/>
      <c r="CO15" s="440" t="s">
        <v>136</v>
      </c>
      <c r="CP15" s="441"/>
      <c r="CQ15" s="442"/>
      <c r="CR15" s="443" t="s">
        <v>136</v>
      </c>
      <c r="CS15" s="445"/>
      <c r="CT15" s="446"/>
      <c r="CU15" s="440" t="s">
        <v>136</v>
      </c>
      <c r="CV15" s="441"/>
      <c r="CW15" s="442"/>
      <c r="CX15" s="38"/>
      <c r="CY15" s="365" t="s">
        <v>37</v>
      </c>
      <c r="CZ15" s="366"/>
      <c r="DA15" s="440">
        <v>2.91</v>
      </c>
      <c r="DB15" s="441"/>
      <c r="DC15" s="442"/>
      <c r="DD15" s="440">
        <v>4.07</v>
      </c>
      <c r="DE15" s="441"/>
      <c r="DF15" s="442"/>
      <c r="DG15" s="443">
        <v>6.51</v>
      </c>
      <c r="DH15" s="444"/>
      <c r="DI15" s="366"/>
      <c r="DJ15" s="365" t="s">
        <v>37</v>
      </c>
      <c r="DK15" s="366"/>
      <c r="DN15" s="7"/>
      <c r="DY15" s="53"/>
      <c r="DZ15" s="177"/>
      <c r="EA15" s="177"/>
      <c r="EB15" s="177"/>
      <c r="EI15" s="187"/>
      <c r="EJ15" s="179"/>
      <c r="EK15" s="179"/>
      <c r="EL15" s="187"/>
      <c r="EM15" s="179"/>
      <c r="EN15" s="179"/>
      <c r="EO15" s="187"/>
      <c r="EP15" s="179"/>
      <c r="EQ15" s="179"/>
      <c r="ES15" s="63"/>
      <c r="ET15" s="63"/>
    </row>
    <row r="16" spans="1:150" s="6" customFormat="1" ht="19.149999999999999" customHeight="1">
      <c r="A16" s="7"/>
      <c r="E16" s="454"/>
      <c r="F16" s="7"/>
      <c r="K16" s="387"/>
      <c r="L16" s="341"/>
      <c r="M16" s="341"/>
      <c r="N16" s="89" t="s">
        <v>14</v>
      </c>
      <c r="O16" s="341"/>
      <c r="P16" s="341"/>
      <c r="Q16" s="341"/>
      <c r="R16" s="341"/>
      <c r="S16" s="341"/>
      <c r="T16" s="341"/>
      <c r="U16" s="341"/>
      <c r="V16" s="341"/>
      <c r="W16" s="341"/>
      <c r="X16" s="341"/>
      <c r="Y16" s="341"/>
      <c r="Z16" s="341"/>
      <c r="AA16" s="341"/>
      <c r="AB16" s="341"/>
      <c r="AC16" s="341"/>
      <c r="AD16" s="144" t="s">
        <v>83</v>
      </c>
      <c r="AE16" s="88" t="s">
        <v>224</v>
      </c>
      <c r="AF16" s="342"/>
      <c r="AG16" s="342"/>
      <c r="AH16" s="342"/>
      <c r="AI16" s="342"/>
      <c r="AJ16" s="342"/>
      <c r="AK16" s="87" t="s">
        <v>90</v>
      </c>
      <c r="AL16" s="363" t="s">
        <v>8</v>
      </c>
      <c r="AM16" s="364"/>
      <c r="AN16" s="363" t="s">
        <v>8</v>
      </c>
      <c r="AO16" s="364"/>
      <c r="AP16" s="363" t="s">
        <v>8</v>
      </c>
      <c r="AQ16" s="364"/>
      <c r="AR16" s="363" t="s">
        <v>8</v>
      </c>
      <c r="AS16" s="364"/>
      <c r="AT16" s="363" t="s">
        <v>8</v>
      </c>
      <c r="AU16" s="367"/>
      <c r="AV16" s="495"/>
      <c r="AW16" s="496"/>
      <c r="AX16" s="496"/>
      <c r="AY16" s="496"/>
      <c r="AZ16" s="496"/>
      <c r="BA16" s="496"/>
      <c r="BB16" s="496"/>
      <c r="BC16" s="497"/>
      <c r="BD16" s="202" t="s">
        <v>8</v>
      </c>
      <c r="BE16" s="528"/>
      <c r="BF16" s="529"/>
      <c r="BG16" s="529"/>
      <c r="BH16" s="529"/>
      <c r="BI16" s="529"/>
      <c r="BJ16" s="530"/>
      <c r="BK16" s="297"/>
      <c r="BL16" s="298"/>
      <c r="BM16" s="638"/>
      <c r="BN16" s="639"/>
      <c r="BO16" s="639"/>
      <c r="BP16" s="639"/>
      <c r="BQ16" s="639"/>
      <c r="BR16" s="639"/>
      <c r="BS16" s="639"/>
      <c r="BT16" s="639"/>
      <c r="BU16" s="639"/>
      <c r="BV16" s="639"/>
      <c r="BW16" s="639"/>
      <c r="BX16" s="639"/>
      <c r="BY16" s="639"/>
      <c r="BZ16" s="639"/>
      <c r="CA16" s="639"/>
      <c r="CB16" s="639"/>
      <c r="CC16" s="639"/>
      <c r="CD16" s="639"/>
      <c r="CE16" s="639"/>
      <c r="CF16" s="639"/>
      <c r="CG16" s="639"/>
      <c r="CH16" s="639"/>
      <c r="CI16" s="639"/>
      <c r="CJ16" s="639"/>
      <c r="CK16" s="640"/>
      <c r="CL16" s="38"/>
      <c r="CM16" s="477" t="s">
        <v>36</v>
      </c>
      <c r="CN16" s="478"/>
      <c r="CO16" s="371" t="s">
        <v>135</v>
      </c>
      <c r="CP16" s="372"/>
      <c r="CQ16" s="373"/>
      <c r="CR16" s="368" t="s">
        <v>135</v>
      </c>
      <c r="CS16" s="369"/>
      <c r="CT16" s="370"/>
      <c r="CU16" s="371" t="s">
        <v>135</v>
      </c>
      <c r="CV16" s="372"/>
      <c r="CW16" s="373"/>
      <c r="CX16" s="38"/>
      <c r="CY16" s="447" t="s">
        <v>36</v>
      </c>
      <c r="CZ16" s="448"/>
      <c r="DA16" s="479">
        <v>2.33</v>
      </c>
      <c r="DB16" s="480"/>
      <c r="DC16" s="481"/>
      <c r="DD16" s="479">
        <v>3.49</v>
      </c>
      <c r="DE16" s="480"/>
      <c r="DF16" s="481"/>
      <c r="DG16" s="482">
        <v>4.6500000000000004</v>
      </c>
      <c r="DH16" s="483"/>
      <c r="DI16" s="448"/>
      <c r="DJ16" s="447" t="s">
        <v>36</v>
      </c>
      <c r="DK16" s="448"/>
      <c r="DN16" s="7"/>
      <c r="DY16" s="53"/>
      <c r="DZ16" s="177"/>
      <c r="EA16" s="177"/>
      <c r="EB16" s="178"/>
      <c r="EC16" s="53"/>
      <c r="ED16" s="177"/>
      <c r="EI16" s="188"/>
      <c r="EJ16" s="63"/>
      <c r="EK16" s="63"/>
      <c r="EL16" s="188"/>
      <c r="EM16" s="63"/>
      <c r="EN16" s="63"/>
      <c r="EO16" s="188"/>
      <c r="EP16" s="63"/>
      <c r="EQ16" s="63"/>
      <c r="ES16" s="63"/>
      <c r="ET16" s="63"/>
    </row>
    <row r="17" spans="1:151" s="6" customFormat="1" ht="19.149999999999999" customHeight="1" thickBot="1">
      <c r="A17" s="416" t="s">
        <v>6</v>
      </c>
      <c r="B17" s="417"/>
      <c r="C17" s="417"/>
      <c r="D17" s="417"/>
      <c r="E17" s="454"/>
      <c r="F17" s="7"/>
      <c r="K17" s="387"/>
      <c r="L17" s="341"/>
      <c r="M17" s="341"/>
      <c r="N17" s="89" t="s">
        <v>14</v>
      </c>
      <c r="O17" s="341"/>
      <c r="P17" s="341"/>
      <c r="Q17" s="341"/>
      <c r="R17" s="341"/>
      <c r="S17" s="341"/>
      <c r="T17" s="341"/>
      <c r="U17" s="341"/>
      <c r="V17" s="341"/>
      <c r="W17" s="341"/>
      <c r="X17" s="341"/>
      <c r="Y17" s="341"/>
      <c r="Z17" s="341"/>
      <c r="AA17" s="341"/>
      <c r="AB17" s="341"/>
      <c r="AC17" s="341"/>
      <c r="AD17" s="144" t="s">
        <v>83</v>
      </c>
      <c r="AE17" s="88" t="s">
        <v>224</v>
      </c>
      <c r="AF17" s="342"/>
      <c r="AG17" s="342"/>
      <c r="AH17" s="342"/>
      <c r="AI17" s="342"/>
      <c r="AJ17" s="342"/>
      <c r="AK17" s="87" t="s">
        <v>90</v>
      </c>
      <c r="AL17" s="363" t="s">
        <v>8</v>
      </c>
      <c r="AM17" s="364"/>
      <c r="AN17" s="363" t="s">
        <v>8</v>
      </c>
      <c r="AO17" s="364"/>
      <c r="AP17" s="363" t="s">
        <v>8</v>
      </c>
      <c r="AQ17" s="364"/>
      <c r="AR17" s="363" t="s">
        <v>8</v>
      </c>
      <c r="AS17" s="364"/>
      <c r="AT17" s="363" t="s">
        <v>8</v>
      </c>
      <c r="AU17" s="367"/>
      <c r="AV17" s="495"/>
      <c r="AW17" s="496"/>
      <c r="AX17" s="496"/>
      <c r="AY17" s="496"/>
      <c r="AZ17" s="496"/>
      <c r="BA17" s="496"/>
      <c r="BB17" s="496"/>
      <c r="BC17" s="497"/>
      <c r="BD17" s="202" t="s">
        <v>8</v>
      </c>
      <c r="BE17" s="528"/>
      <c r="BF17" s="529"/>
      <c r="BG17" s="529"/>
      <c r="BH17" s="529"/>
      <c r="BI17" s="529"/>
      <c r="BJ17" s="530"/>
      <c r="BK17" s="297"/>
      <c r="BL17" s="298"/>
      <c r="BM17" s="638"/>
      <c r="BN17" s="639"/>
      <c r="BO17" s="639"/>
      <c r="BP17" s="639"/>
      <c r="BQ17" s="639"/>
      <c r="BR17" s="639"/>
      <c r="BS17" s="639"/>
      <c r="BT17" s="639"/>
      <c r="BU17" s="639"/>
      <c r="BV17" s="639"/>
      <c r="BW17" s="639"/>
      <c r="BX17" s="639"/>
      <c r="BY17" s="639"/>
      <c r="BZ17" s="639"/>
      <c r="CA17" s="639"/>
      <c r="CB17" s="639"/>
      <c r="CC17" s="639"/>
      <c r="CD17" s="639"/>
      <c r="CE17" s="639"/>
      <c r="CF17" s="639"/>
      <c r="CG17" s="639"/>
      <c r="CH17" s="639"/>
      <c r="CI17" s="639"/>
      <c r="CJ17" s="639"/>
      <c r="CK17" s="640"/>
      <c r="CL17" s="38"/>
      <c r="CM17" s="359"/>
      <c r="CN17" s="360"/>
      <c r="CO17" s="374" t="s">
        <v>134</v>
      </c>
      <c r="CP17" s="375"/>
      <c r="CQ17" s="376"/>
      <c r="CR17" s="470" t="s">
        <v>134</v>
      </c>
      <c r="CS17" s="471"/>
      <c r="CT17" s="472"/>
      <c r="CU17" s="374" t="s">
        <v>134</v>
      </c>
      <c r="CV17" s="375"/>
      <c r="CW17" s="376"/>
      <c r="CX17" s="38"/>
      <c r="CY17" s="468" t="s">
        <v>35</v>
      </c>
      <c r="CZ17" s="469"/>
      <c r="DA17" s="473">
        <v>1.9</v>
      </c>
      <c r="DB17" s="474"/>
      <c r="DC17" s="475"/>
      <c r="DD17" s="473">
        <v>2.91</v>
      </c>
      <c r="DE17" s="474"/>
      <c r="DF17" s="475"/>
      <c r="DG17" s="476">
        <v>4.07</v>
      </c>
      <c r="DH17" s="474"/>
      <c r="DI17" s="475"/>
      <c r="DJ17" s="468" t="s">
        <v>35</v>
      </c>
      <c r="DK17" s="469"/>
      <c r="DN17" s="7"/>
      <c r="DY17" s="177"/>
      <c r="DZ17" s="177"/>
      <c r="EA17" s="177"/>
      <c r="EB17" s="177"/>
      <c r="EC17" s="53"/>
      <c r="ED17" s="177"/>
      <c r="EI17" s="188"/>
      <c r="EJ17" s="63"/>
      <c r="EK17" s="63"/>
      <c r="EL17" s="188"/>
      <c r="EM17" s="63"/>
      <c r="EN17" s="63"/>
      <c r="EO17" s="188"/>
      <c r="EP17" s="63"/>
      <c r="EQ17" s="63"/>
      <c r="ES17" s="63"/>
      <c r="ET17" s="63"/>
    </row>
    <row r="18" spans="1:151" s="6" customFormat="1" ht="19.149999999999999" customHeight="1" thickBot="1">
      <c r="A18" s="56"/>
      <c r="B18" s="460"/>
      <c r="C18" s="461"/>
      <c r="D18" s="175" t="e">
        <f>IF(地域区分&lt;4,0,IF(地域区分=4,3,IF(地域区分&lt;8,6,9)))</f>
        <v>#NAME?</v>
      </c>
      <c r="E18" s="454"/>
      <c r="F18" s="7"/>
      <c r="K18" s="387"/>
      <c r="L18" s="341"/>
      <c r="M18" s="341"/>
      <c r="N18" s="89" t="s">
        <v>14</v>
      </c>
      <c r="O18" s="341"/>
      <c r="P18" s="341"/>
      <c r="Q18" s="341"/>
      <c r="R18" s="341"/>
      <c r="S18" s="341"/>
      <c r="T18" s="341"/>
      <c r="U18" s="341"/>
      <c r="V18" s="341"/>
      <c r="W18" s="341"/>
      <c r="X18" s="341"/>
      <c r="Y18" s="341"/>
      <c r="Z18" s="341"/>
      <c r="AA18" s="341"/>
      <c r="AB18" s="341"/>
      <c r="AC18" s="341"/>
      <c r="AD18" s="144" t="s">
        <v>83</v>
      </c>
      <c r="AE18" s="88" t="s">
        <v>224</v>
      </c>
      <c r="AF18" s="342"/>
      <c r="AG18" s="342"/>
      <c r="AH18" s="342"/>
      <c r="AI18" s="342"/>
      <c r="AJ18" s="342"/>
      <c r="AK18" s="87" t="s">
        <v>90</v>
      </c>
      <c r="AL18" s="363" t="s">
        <v>8</v>
      </c>
      <c r="AM18" s="364"/>
      <c r="AN18" s="363" t="s">
        <v>8</v>
      </c>
      <c r="AO18" s="364"/>
      <c r="AP18" s="363" t="s">
        <v>8</v>
      </c>
      <c r="AQ18" s="364"/>
      <c r="AR18" s="363" t="s">
        <v>8</v>
      </c>
      <c r="AS18" s="364"/>
      <c r="AT18" s="363" t="s">
        <v>8</v>
      </c>
      <c r="AU18" s="367"/>
      <c r="AV18" s="495"/>
      <c r="AW18" s="496"/>
      <c r="AX18" s="496"/>
      <c r="AY18" s="496"/>
      <c r="AZ18" s="496"/>
      <c r="BA18" s="496"/>
      <c r="BB18" s="496"/>
      <c r="BC18" s="497"/>
      <c r="BD18" s="202" t="s">
        <v>8</v>
      </c>
      <c r="BE18" s="528"/>
      <c r="BF18" s="529"/>
      <c r="BG18" s="529"/>
      <c r="BH18" s="529"/>
      <c r="BI18" s="529"/>
      <c r="BJ18" s="530"/>
      <c r="BK18" s="297"/>
      <c r="BL18" s="298"/>
      <c r="BM18" s="638"/>
      <c r="BN18" s="639"/>
      <c r="BO18" s="639"/>
      <c r="BP18" s="639"/>
      <c r="BQ18" s="639"/>
      <c r="BR18" s="639"/>
      <c r="BS18" s="639"/>
      <c r="BT18" s="639"/>
      <c r="BU18" s="639"/>
      <c r="BV18" s="639"/>
      <c r="BW18" s="639"/>
      <c r="BX18" s="639"/>
      <c r="BY18" s="639"/>
      <c r="BZ18" s="639"/>
      <c r="CA18" s="639"/>
      <c r="CB18" s="639"/>
      <c r="CC18" s="639"/>
      <c r="CD18" s="639"/>
      <c r="CE18" s="639"/>
      <c r="CF18" s="639"/>
      <c r="CG18" s="639"/>
      <c r="CH18" s="639"/>
      <c r="CI18" s="639"/>
      <c r="CJ18" s="639"/>
      <c r="CK18" s="640"/>
      <c r="CL18" s="38"/>
      <c r="CM18" s="357" t="s">
        <v>133</v>
      </c>
      <c r="CN18" s="358"/>
      <c r="CO18" s="371" t="s">
        <v>132</v>
      </c>
      <c r="CP18" s="372"/>
      <c r="CQ18" s="373"/>
      <c r="CR18" s="368" t="s">
        <v>132</v>
      </c>
      <c r="CS18" s="369"/>
      <c r="CT18" s="370"/>
      <c r="CU18" s="371" t="s">
        <v>132</v>
      </c>
      <c r="CV18" s="372"/>
      <c r="CW18" s="373"/>
      <c r="CX18" s="38"/>
      <c r="CY18" s="38" t="s">
        <v>131</v>
      </c>
      <c r="DA18" s="38"/>
      <c r="DB18" s="38"/>
      <c r="DC18" s="38"/>
      <c r="DD18" s="38"/>
      <c r="DE18" s="38"/>
      <c r="DF18" s="38"/>
      <c r="DG18" s="38"/>
      <c r="DH18" s="38"/>
      <c r="DI18" s="38"/>
      <c r="DJ18" s="38"/>
      <c r="DN18" s="7"/>
      <c r="DT18" s="180"/>
      <c r="DU18" s="179"/>
      <c r="DV18" s="179"/>
      <c r="DW18" s="179"/>
      <c r="DX18" s="179"/>
      <c r="DY18" s="53"/>
      <c r="DZ18" s="177"/>
      <c r="EA18" s="177"/>
      <c r="EB18" s="177"/>
      <c r="EI18" s="187"/>
      <c r="EJ18" s="179"/>
      <c r="EK18" s="179"/>
      <c r="EL18" s="187"/>
      <c r="EM18" s="179"/>
      <c r="EN18" s="179"/>
      <c r="EO18" s="187"/>
      <c r="EP18" s="179"/>
      <c r="EQ18" s="179"/>
      <c r="ER18" s="187"/>
      <c r="ES18" s="179"/>
      <c r="ET18" s="179"/>
    </row>
    <row r="19" spans="1:151" s="6" customFormat="1" ht="19.149999999999999" customHeight="1">
      <c r="A19" s="7"/>
      <c r="E19" s="454"/>
      <c r="F19" s="7"/>
      <c r="K19" s="387"/>
      <c r="L19" s="341"/>
      <c r="M19" s="341"/>
      <c r="N19" s="89" t="s">
        <v>14</v>
      </c>
      <c r="O19" s="341"/>
      <c r="P19" s="341"/>
      <c r="Q19" s="341"/>
      <c r="R19" s="341"/>
      <c r="S19" s="341"/>
      <c r="T19" s="341"/>
      <c r="U19" s="341"/>
      <c r="V19" s="341"/>
      <c r="W19" s="341"/>
      <c r="X19" s="341"/>
      <c r="Y19" s="341"/>
      <c r="Z19" s="341"/>
      <c r="AA19" s="341"/>
      <c r="AB19" s="341"/>
      <c r="AC19" s="341"/>
      <c r="AD19" s="144" t="s">
        <v>83</v>
      </c>
      <c r="AE19" s="88" t="s">
        <v>224</v>
      </c>
      <c r="AF19" s="342"/>
      <c r="AG19" s="342"/>
      <c r="AH19" s="342"/>
      <c r="AI19" s="342"/>
      <c r="AJ19" s="342"/>
      <c r="AK19" s="87" t="s">
        <v>90</v>
      </c>
      <c r="AL19" s="363" t="s">
        <v>8</v>
      </c>
      <c r="AM19" s="364"/>
      <c r="AN19" s="363" t="s">
        <v>8</v>
      </c>
      <c r="AO19" s="364"/>
      <c r="AP19" s="363" t="s">
        <v>8</v>
      </c>
      <c r="AQ19" s="364"/>
      <c r="AR19" s="363" t="s">
        <v>8</v>
      </c>
      <c r="AS19" s="364"/>
      <c r="AT19" s="363" t="s">
        <v>8</v>
      </c>
      <c r="AU19" s="367"/>
      <c r="AV19" s="495"/>
      <c r="AW19" s="496"/>
      <c r="AX19" s="496"/>
      <c r="AY19" s="496"/>
      <c r="AZ19" s="496"/>
      <c r="BA19" s="496"/>
      <c r="BB19" s="496"/>
      <c r="BC19" s="497"/>
      <c r="BD19" s="202" t="s">
        <v>8</v>
      </c>
      <c r="BE19" s="528"/>
      <c r="BF19" s="529"/>
      <c r="BG19" s="529"/>
      <c r="BH19" s="529"/>
      <c r="BI19" s="529"/>
      <c r="BJ19" s="530"/>
      <c r="BK19" s="297"/>
      <c r="BL19" s="298"/>
      <c r="BM19" s="638"/>
      <c r="BN19" s="639"/>
      <c r="BO19" s="639"/>
      <c r="BP19" s="639"/>
      <c r="BQ19" s="639"/>
      <c r="BR19" s="639"/>
      <c r="BS19" s="639"/>
      <c r="BT19" s="639"/>
      <c r="BU19" s="639"/>
      <c r="BV19" s="639"/>
      <c r="BW19" s="639"/>
      <c r="BX19" s="639"/>
      <c r="BY19" s="639"/>
      <c r="BZ19" s="639"/>
      <c r="CA19" s="639"/>
      <c r="CB19" s="639"/>
      <c r="CC19" s="639"/>
      <c r="CD19" s="639"/>
      <c r="CE19" s="639"/>
      <c r="CF19" s="639"/>
      <c r="CG19" s="639"/>
      <c r="CH19" s="639"/>
      <c r="CI19" s="639"/>
      <c r="CJ19" s="639"/>
      <c r="CK19" s="640"/>
      <c r="CL19" s="38"/>
      <c r="CM19" s="359"/>
      <c r="CN19" s="360"/>
      <c r="CO19" s="374" t="s">
        <v>130</v>
      </c>
      <c r="CP19" s="375"/>
      <c r="CQ19" s="376"/>
      <c r="CR19" s="470" t="s">
        <v>129</v>
      </c>
      <c r="CS19" s="471"/>
      <c r="CT19" s="472"/>
      <c r="CU19" s="374" t="s">
        <v>129</v>
      </c>
      <c r="CV19" s="375"/>
      <c r="CW19" s="376"/>
      <c r="CX19" s="38"/>
      <c r="CY19" s="38" t="s">
        <v>128</v>
      </c>
      <c r="DA19" s="38"/>
      <c r="DB19" s="38"/>
      <c r="DC19" s="38"/>
      <c r="DD19" s="38"/>
      <c r="DE19" s="38"/>
      <c r="DF19" s="38"/>
      <c r="DG19" s="38"/>
      <c r="DH19" s="38"/>
      <c r="DI19" s="38"/>
      <c r="DJ19" s="38"/>
      <c r="DK19" s="38"/>
      <c r="DL19" s="74"/>
      <c r="DN19" s="7"/>
      <c r="DY19" s="53"/>
      <c r="DZ19" s="177"/>
      <c r="EA19" s="177"/>
      <c r="EB19" s="177"/>
      <c r="EI19" s="187"/>
      <c r="EJ19" s="179"/>
      <c r="EK19" s="179"/>
      <c r="EL19" s="187"/>
      <c r="EM19" s="179"/>
      <c r="EN19" s="179"/>
      <c r="EO19" s="187"/>
      <c r="EP19" s="179"/>
      <c r="EQ19" s="179"/>
      <c r="ES19" s="63"/>
      <c r="ET19" s="63"/>
    </row>
    <row r="20" spans="1:151" s="6" customFormat="1" ht="19.149999999999999" customHeight="1">
      <c r="A20" s="7"/>
      <c r="E20" s="454"/>
      <c r="F20" s="7"/>
      <c r="K20" s="387"/>
      <c r="L20" s="341"/>
      <c r="M20" s="341"/>
      <c r="N20" s="89" t="s">
        <v>14</v>
      </c>
      <c r="O20" s="341"/>
      <c r="P20" s="341"/>
      <c r="Q20" s="341"/>
      <c r="R20" s="341"/>
      <c r="S20" s="341"/>
      <c r="T20" s="341"/>
      <c r="U20" s="341"/>
      <c r="V20" s="341"/>
      <c r="W20" s="341"/>
      <c r="X20" s="341"/>
      <c r="Y20" s="341"/>
      <c r="Z20" s="341"/>
      <c r="AA20" s="341"/>
      <c r="AB20" s="341"/>
      <c r="AC20" s="341"/>
      <c r="AD20" s="144" t="s">
        <v>83</v>
      </c>
      <c r="AE20" s="88" t="s">
        <v>224</v>
      </c>
      <c r="AF20" s="342"/>
      <c r="AG20" s="342"/>
      <c r="AH20" s="342"/>
      <c r="AI20" s="342"/>
      <c r="AJ20" s="342"/>
      <c r="AK20" s="87" t="s">
        <v>90</v>
      </c>
      <c r="AL20" s="363" t="s">
        <v>8</v>
      </c>
      <c r="AM20" s="364"/>
      <c r="AN20" s="363" t="s">
        <v>8</v>
      </c>
      <c r="AO20" s="364"/>
      <c r="AP20" s="363" t="s">
        <v>8</v>
      </c>
      <c r="AQ20" s="364"/>
      <c r="AR20" s="363" t="s">
        <v>8</v>
      </c>
      <c r="AS20" s="364"/>
      <c r="AT20" s="363" t="s">
        <v>8</v>
      </c>
      <c r="AU20" s="367"/>
      <c r="AV20" s="495"/>
      <c r="AW20" s="496"/>
      <c r="AX20" s="496"/>
      <c r="AY20" s="496"/>
      <c r="AZ20" s="496"/>
      <c r="BA20" s="496"/>
      <c r="BB20" s="496"/>
      <c r="BC20" s="497"/>
      <c r="BD20" s="202" t="s">
        <v>8</v>
      </c>
      <c r="BE20" s="528"/>
      <c r="BF20" s="529"/>
      <c r="BG20" s="529"/>
      <c r="BH20" s="529"/>
      <c r="BI20" s="529"/>
      <c r="BJ20" s="530"/>
      <c r="BK20" s="297"/>
      <c r="BL20" s="298"/>
      <c r="BM20" s="638"/>
      <c r="BN20" s="639"/>
      <c r="BO20" s="639"/>
      <c r="BP20" s="639"/>
      <c r="BQ20" s="639"/>
      <c r="BR20" s="639"/>
      <c r="BS20" s="639"/>
      <c r="BT20" s="639"/>
      <c r="BU20" s="639"/>
      <c r="BV20" s="639"/>
      <c r="BW20" s="639"/>
      <c r="BX20" s="639"/>
      <c r="BY20" s="639"/>
      <c r="BZ20" s="639"/>
      <c r="CA20" s="639"/>
      <c r="CB20" s="639"/>
      <c r="CC20" s="639"/>
      <c r="CD20" s="639"/>
      <c r="CE20" s="639"/>
      <c r="CF20" s="639"/>
      <c r="CG20" s="639"/>
      <c r="CH20" s="639"/>
      <c r="CI20" s="639"/>
      <c r="CJ20" s="639"/>
      <c r="CK20" s="640"/>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74"/>
      <c r="DN20" s="7"/>
      <c r="DY20" s="53"/>
      <c r="DZ20" s="177"/>
      <c r="EA20" s="177"/>
      <c r="EB20" s="178"/>
      <c r="EC20" s="53"/>
      <c r="ED20" s="177"/>
      <c r="EI20" s="187"/>
      <c r="EJ20" s="179"/>
      <c r="EK20" s="179"/>
      <c r="EL20" s="187"/>
      <c r="EM20" s="179"/>
      <c r="EN20" s="179"/>
      <c r="EO20" s="189"/>
      <c r="EP20" s="179"/>
      <c r="EQ20" s="179"/>
      <c r="ES20" s="63"/>
      <c r="ET20" s="63"/>
    </row>
    <row r="21" spans="1:151" s="6" customFormat="1" ht="19.149999999999999" customHeight="1">
      <c r="A21" s="7"/>
      <c r="E21" s="454"/>
      <c r="F21" s="17"/>
      <c r="G21" s="8"/>
      <c r="H21" s="8"/>
      <c r="I21" s="8"/>
      <c r="J21" s="8"/>
      <c r="K21" s="455"/>
      <c r="L21" s="456"/>
      <c r="M21" s="456"/>
      <c r="N21" s="159" t="s">
        <v>14</v>
      </c>
      <c r="O21" s="456"/>
      <c r="P21" s="456"/>
      <c r="Q21" s="456"/>
      <c r="R21" s="456"/>
      <c r="S21" s="456"/>
      <c r="T21" s="456"/>
      <c r="U21" s="456"/>
      <c r="V21" s="456"/>
      <c r="W21" s="456"/>
      <c r="X21" s="456"/>
      <c r="Y21" s="456"/>
      <c r="Z21" s="456"/>
      <c r="AA21" s="456"/>
      <c r="AB21" s="456"/>
      <c r="AC21" s="456"/>
      <c r="AD21" s="145" t="s">
        <v>83</v>
      </c>
      <c r="AE21" s="121" t="s">
        <v>224</v>
      </c>
      <c r="AF21" s="452"/>
      <c r="AG21" s="452"/>
      <c r="AH21" s="452"/>
      <c r="AI21" s="452"/>
      <c r="AJ21" s="452"/>
      <c r="AK21" s="120" t="s">
        <v>90</v>
      </c>
      <c r="AL21" s="361" t="s">
        <v>8</v>
      </c>
      <c r="AM21" s="362"/>
      <c r="AN21" s="361" t="s">
        <v>8</v>
      </c>
      <c r="AO21" s="362"/>
      <c r="AP21" s="361" t="s">
        <v>8</v>
      </c>
      <c r="AQ21" s="362"/>
      <c r="AR21" s="361" t="s">
        <v>8</v>
      </c>
      <c r="AS21" s="362"/>
      <c r="AT21" s="361" t="s">
        <v>8</v>
      </c>
      <c r="AU21" s="377"/>
      <c r="AV21" s="498"/>
      <c r="AW21" s="499"/>
      <c r="AX21" s="499"/>
      <c r="AY21" s="499"/>
      <c r="AZ21" s="499"/>
      <c r="BA21" s="499"/>
      <c r="BB21" s="499"/>
      <c r="BC21" s="500"/>
      <c r="BD21" s="202" t="s">
        <v>8</v>
      </c>
      <c r="BE21" s="528"/>
      <c r="BF21" s="529"/>
      <c r="BG21" s="529"/>
      <c r="BH21" s="529"/>
      <c r="BI21" s="529"/>
      <c r="BJ21" s="530"/>
      <c r="BK21" s="297"/>
      <c r="BL21" s="298"/>
      <c r="BM21" s="641"/>
      <c r="BN21" s="642"/>
      <c r="BO21" s="642"/>
      <c r="BP21" s="642"/>
      <c r="BQ21" s="642"/>
      <c r="BR21" s="642"/>
      <c r="BS21" s="642"/>
      <c r="BT21" s="642"/>
      <c r="BU21" s="642"/>
      <c r="BV21" s="642"/>
      <c r="BW21" s="642"/>
      <c r="BX21" s="642"/>
      <c r="BY21" s="642"/>
      <c r="BZ21" s="642"/>
      <c r="CA21" s="642"/>
      <c r="CB21" s="642"/>
      <c r="CC21" s="642"/>
      <c r="CD21" s="642"/>
      <c r="CE21" s="642"/>
      <c r="CF21" s="642"/>
      <c r="CG21" s="642"/>
      <c r="CH21" s="642"/>
      <c r="CI21" s="642"/>
      <c r="CJ21" s="642"/>
      <c r="CK21" s="643"/>
      <c r="CL21" s="38" t="s">
        <v>127</v>
      </c>
      <c r="CM21" s="42" t="s">
        <v>126</v>
      </c>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74"/>
      <c r="DN21" s="7"/>
      <c r="DY21" s="177"/>
      <c r="DZ21" s="177"/>
      <c r="EA21" s="177"/>
      <c r="EB21" s="177"/>
      <c r="EC21" s="53"/>
      <c r="ED21" s="177"/>
      <c r="EI21" s="187"/>
      <c r="EJ21" s="179"/>
      <c r="EK21" s="179"/>
      <c r="EL21" s="187"/>
      <c r="EM21" s="179"/>
      <c r="EN21" s="179"/>
      <c r="EO21" s="187"/>
      <c r="EP21" s="179"/>
      <c r="EQ21" s="179"/>
      <c r="ES21" s="63"/>
      <c r="ET21" s="63"/>
    </row>
    <row r="22" spans="1:151" s="6" customFormat="1" ht="19.149999999999999" customHeight="1">
      <c r="A22" s="7"/>
      <c r="E22" s="198"/>
      <c r="F22" s="6" t="s">
        <v>149</v>
      </c>
      <c r="K22" s="484"/>
      <c r="L22" s="485"/>
      <c r="M22" s="485"/>
      <c r="N22" s="193" t="s">
        <v>105</v>
      </c>
      <c r="O22" s="388"/>
      <c r="P22" s="389"/>
      <c r="Q22" s="389"/>
      <c r="R22" s="389"/>
      <c r="S22" s="389"/>
      <c r="T22" s="389"/>
      <c r="U22" s="389"/>
      <c r="V22" s="389"/>
      <c r="W22" s="389"/>
      <c r="X22" s="389"/>
      <c r="Y22" s="389"/>
      <c r="Z22" s="86" t="s">
        <v>102</v>
      </c>
      <c r="AA22" s="86" t="s">
        <v>104</v>
      </c>
      <c r="AB22" s="390" t="str">
        <f>IFERROR(VLOOKUP(O22,$B$65:$J$98,9,0),"")</f>
        <v/>
      </c>
      <c r="AC22" s="390"/>
      <c r="AD22" s="194" t="s">
        <v>102</v>
      </c>
      <c r="AE22" s="55" t="s">
        <v>103</v>
      </c>
      <c r="AF22" s="391"/>
      <c r="AG22" s="391"/>
      <c r="AH22" s="86" t="s">
        <v>102</v>
      </c>
      <c r="AI22" s="392" t="str">
        <f>IF(OR(AB22="",AF22=""),"",ROUNDDOWN(AF22/1000/AB22,2))</f>
        <v/>
      </c>
      <c r="AJ22" s="393"/>
      <c r="AK22" s="85" t="s">
        <v>101</v>
      </c>
      <c r="AL22" s="486" t="s">
        <v>8</v>
      </c>
      <c r="AM22" s="487"/>
      <c r="AN22" s="486" t="s">
        <v>8</v>
      </c>
      <c r="AO22" s="487"/>
      <c r="AP22" s="486" t="s">
        <v>8</v>
      </c>
      <c r="AQ22" s="487"/>
      <c r="AR22" s="486" t="s">
        <v>8</v>
      </c>
      <c r="AS22" s="487"/>
      <c r="AT22" s="486" t="s">
        <v>8</v>
      </c>
      <c r="AU22" s="516"/>
      <c r="AV22" s="492" t="s">
        <v>8</v>
      </c>
      <c r="AW22" s="493"/>
      <c r="AX22" s="493"/>
      <c r="AY22" s="493"/>
      <c r="AZ22" s="493"/>
      <c r="BA22" s="493"/>
      <c r="BB22" s="493"/>
      <c r="BC22" s="494"/>
      <c r="BD22" s="153" t="s">
        <v>0</v>
      </c>
      <c r="BE22" s="572" t="s">
        <v>160</v>
      </c>
      <c r="BF22" s="573"/>
      <c r="BG22" s="573"/>
      <c r="BH22" s="573"/>
      <c r="BI22" s="573"/>
      <c r="BJ22" s="574"/>
      <c r="BK22" s="526" t="s">
        <v>0</v>
      </c>
      <c r="BL22" s="527"/>
      <c r="BM22" s="650"/>
      <c r="BN22" s="651"/>
      <c r="BO22" s="651"/>
      <c r="BP22" s="651"/>
      <c r="BQ22" s="651"/>
      <c r="BR22" s="651"/>
      <c r="BS22" s="651"/>
      <c r="BT22" s="651"/>
      <c r="BU22" s="651"/>
      <c r="BV22" s="651"/>
      <c r="BW22" s="651"/>
      <c r="BX22" s="651"/>
      <c r="BY22" s="651"/>
      <c r="BZ22" s="651"/>
      <c r="CA22" s="651"/>
      <c r="CB22" s="651"/>
      <c r="CC22" s="651"/>
      <c r="CD22" s="651"/>
      <c r="CE22" s="651"/>
      <c r="CF22" s="651"/>
      <c r="CG22" s="651"/>
      <c r="CH22" s="651"/>
      <c r="CI22" s="651"/>
      <c r="CJ22" s="651"/>
      <c r="CK22" s="652"/>
      <c r="CL22" s="38"/>
      <c r="CM22" s="6" t="s">
        <v>125</v>
      </c>
      <c r="CN22" s="8"/>
      <c r="CO22" s="8"/>
      <c r="CP22" s="8"/>
      <c r="CQ22" s="8"/>
      <c r="CR22" s="38" t="s">
        <v>124</v>
      </c>
      <c r="CT22" s="38"/>
      <c r="CU22" s="38"/>
      <c r="CV22" s="38"/>
      <c r="CW22" s="38"/>
      <c r="CX22" s="38"/>
      <c r="CY22" s="38"/>
      <c r="CZ22" s="38"/>
      <c r="DA22" s="38"/>
      <c r="DB22" s="38"/>
      <c r="DC22" s="38"/>
      <c r="DD22" s="38"/>
      <c r="DE22" s="38"/>
      <c r="DF22" s="38"/>
      <c r="DG22" s="38"/>
      <c r="DH22" s="38"/>
      <c r="DI22" s="38"/>
      <c r="DJ22" s="38"/>
      <c r="DK22" s="38"/>
      <c r="DL22" s="74"/>
      <c r="DN22" s="7"/>
      <c r="DS22" s="55"/>
      <c r="DT22" s="60"/>
    </row>
    <row r="23" spans="1:151" s="6" customFormat="1" ht="19.149999999999999" customHeight="1">
      <c r="A23" s="7"/>
      <c r="E23" s="198"/>
      <c r="F23" s="6" t="s">
        <v>218</v>
      </c>
      <c r="K23" s="387"/>
      <c r="L23" s="341"/>
      <c r="M23" s="341"/>
      <c r="N23" s="89" t="s">
        <v>105</v>
      </c>
      <c r="O23" s="388"/>
      <c r="P23" s="389"/>
      <c r="Q23" s="389"/>
      <c r="R23" s="389"/>
      <c r="S23" s="389"/>
      <c r="T23" s="389"/>
      <c r="U23" s="389"/>
      <c r="V23" s="389"/>
      <c r="W23" s="389"/>
      <c r="X23" s="389"/>
      <c r="Y23" s="389"/>
      <c r="Z23" s="88" t="s">
        <v>102</v>
      </c>
      <c r="AA23" s="88" t="s">
        <v>104</v>
      </c>
      <c r="AB23" s="390" t="str">
        <f t="shared" ref="AB23:AB32" si="0">IFERROR(VLOOKUP(O23,$B$65:$J$98,9,0),"")</f>
        <v/>
      </c>
      <c r="AC23" s="390"/>
      <c r="AD23" s="144" t="s">
        <v>102</v>
      </c>
      <c r="AE23" s="125" t="s">
        <v>103</v>
      </c>
      <c r="AF23" s="391"/>
      <c r="AG23" s="391"/>
      <c r="AH23" s="88" t="s">
        <v>102</v>
      </c>
      <c r="AI23" s="392" t="str">
        <f t="shared" ref="AI23:AI32" si="1">IF(OR(AB23="",AF23=""),"",ROUNDDOWN(AF23/1000/AB23,2))</f>
        <v/>
      </c>
      <c r="AJ23" s="393"/>
      <c r="AK23" s="87" t="s">
        <v>101</v>
      </c>
      <c r="AL23" s="363" t="s">
        <v>8</v>
      </c>
      <c r="AM23" s="364"/>
      <c r="AN23" s="363" t="s">
        <v>8</v>
      </c>
      <c r="AO23" s="364"/>
      <c r="AP23" s="363" t="s">
        <v>8</v>
      </c>
      <c r="AQ23" s="364"/>
      <c r="AR23" s="363" t="s">
        <v>8</v>
      </c>
      <c r="AS23" s="364"/>
      <c r="AT23" s="363" t="s">
        <v>8</v>
      </c>
      <c r="AU23" s="367"/>
      <c r="AV23" s="495"/>
      <c r="AW23" s="496"/>
      <c r="AX23" s="496"/>
      <c r="AY23" s="496"/>
      <c r="AZ23" s="496"/>
      <c r="BA23" s="496"/>
      <c r="BB23" s="496"/>
      <c r="BC23" s="497"/>
      <c r="BD23" s="202" t="s">
        <v>0</v>
      </c>
      <c r="BE23" s="489" t="s">
        <v>163</v>
      </c>
      <c r="BF23" s="490"/>
      <c r="BG23" s="490"/>
      <c r="BH23" s="490"/>
      <c r="BI23" s="490"/>
      <c r="BJ23" s="491"/>
      <c r="BK23" s="297"/>
      <c r="BL23" s="298"/>
      <c r="BM23" s="653"/>
      <c r="BN23" s="654"/>
      <c r="BO23" s="654"/>
      <c r="BP23" s="654"/>
      <c r="BQ23" s="654"/>
      <c r="BR23" s="654"/>
      <c r="BS23" s="654"/>
      <c r="BT23" s="654"/>
      <c r="BU23" s="654"/>
      <c r="BV23" s="654"/>
      <c r="BW23" s="654"/>
      <c r="BX23" s="654"/>
      <c r="BY23" s="654"/>
      <c r="BZ23" s="654"/>
      <c r="CA23" s="654"/>
      <c r="CB23" s="654"/>
      <c r="CC23" s="654"/>
      <c r="CD23" s="654"/>
      <c r="CE23" s="654"/>
      <c r="CF23" s="654"/>
      <c r="CG23" s="654"/>
      <c r="CH23" s="654"/>
      <c r="CI23" s="654"/>
      <c r="CJ23" s="654"/>
      <c r="CK23" s="655"/>
      <c r="CL23" s="38"/>
      <c r="CM23" s="128"/>
      <c r="CN23" s="8"/>
      <c r="CO23" s="8" t="s">
        <v>123</v>
      </c>
      <c r="CP23" s="8"/>
      <c r="CQ23" s="8"/>
      <c r="CR23" s="30"/>
      <c r="CS23" s="127"/>
      <c r="CT23" s="26" t="s">
        <v>122</v>
      </c>
      <c r="CU23" s="27"/>
      <c r="CV23" s="27"/>
      <c r="CW23" s="126"/>
      <c r="CX23" s="424" t="s">
        <v>114</v>
      </c>
      <c r="CY23" s="425"/>
      <c r="CZ23" s="425"/>
      <c r="DA23" s="426"/>
      <c r="DB23" s="424" t="s">
        <v>114</v>
      </c>
      <c r="DC23" s="425"/>
      <c r="DD23" s="425"/>
      <c r="DE23" s="426"/>
      <c r="DF23" s="602" t="s">
        <v>112</v>
      </c>
      <c r="DG23" s="603"/>
      <c r="DH23" s="603"/>
      <c r="DI23" s="603"/>
      <c r="DJ23" s="603"/>
      <c r="DK23" s="604"/>
      <c r="DL23" s="74"/>
      <c r="DN23" s="7"/>
      <c r="DS23" s="55"/>
      <c r="DT23" s="60"/>
    </row>
    <row r="24" spans="1:151" s="6" customFormat="1" ht="19.149999999999999" customHeight="1">
      <c r="A24" s="7"/>
      <c r="E24" s="199"/>
      <c r="F24" s="195" t="s">
        <v>219</v>
      </c>
      <c r="G24" s="64"/>
      <c r="H24" s="196"/>
      <c r="I24" s="196"/>
      <c r="J24" s="4"/>
      <c r="K24" s="387"/>
      <c r="L24" s="341"/>
      <c r="M24" s="341"/>
      <c r="N24" s="76" t="s">
        <v>105</v>
      </c>
      <c r="O24" s="388"/>
      <c r="P24" s="389"/>
      <c r="Q24" s="389"/>
      <c r="R24" s="389"/>
      <c r="S24" s="389"/>
      <c r="T24" s="389"/>
      <c r="U24" s="389"/>
      <c r="V24" s="389"/>
      <c r="W24" s="389"/>
      <c r="X24" s="389"/>
      <c r="Y24" s="389"/>
      <c r="Z24" s="88" t="s">
        <v>102</v>
      </c>
      <c r="AA24" s="88" t="s">
        <v>104</v>
      </c>
      <c r="AB24" s="390" t="str">
        <f t="shared" si="0"/>
        <v/>
      </c>
      <c r="AC24" s="390"/>
      <c r="AD24" s="143" t="s">
        <v>102</v>
      </c>
      <c r="AE24" s="125" t="s">
        <v>103</v>
      </c>
      <c r="AF24" s="391"/>
      <c r="AG24" s="391"/>
      <c r="AH24" s="125" t="s">
        <v>102</v>
      </c>
      <c r="AI24" s="392" t="str">
        <f t="shared" si="1"/>
        <v/>
      </c>
      <c r="AJ24" s="393"/>
      <c r="AK24" s="118" t="s">
        <v>101</v>
      </c>
      <c r="AL24" s="343" t="s">
        <v>8</v>
      </c>
      <c r="AM24" s="344"/>
      <c r="AN24" s="343" t="s">
        <v>8</v>
      </c>
      <c r="AO24" s="344"/>
      <c r="AP24" s="343" t="s">
        <v>8</v>
      </c>
      <c r="AQ24" s="344"/>
      <c r="AR24" s="343" t="s">
        <v>8</v>
      </c>
      <c r="AS24" s="344"/>
      <c r="AT24" s="343" t="s">
        <v>8</v>
      </c>
      <c r="AU24" s="345"/>
      <c r="AV24" s="495"/>
      <c r="AW24" s="496"/>
      <c r="AX24" s="496"/>
      <c r="AY24" s="496"/>
      <c r="AZ24" s="496"/>
      <c r="BA24" s="496"/>
      <c r="BB24" s="496"/>
      <c r="BC24" s="497"/>
      <c r="BD24" s="202" t="s">
        <v>0</v>
      </c>
      <c r="BE24" s="489" t="s">
        <v>162</v>
      </c>
      <c r="BF24" s="490"/>
      <c r="BG24" s="490"/>
      <c r="BH24" s="490"/>
      <c r="BI24" s="490"/>
      <c r="BJ24" s="491"/>
      <c r="BK24" s="297"/>
      <c r="BL24" s="298"/>
      <c r="BM24" s="653"/>
      <c r="BN24" s="654"/>
      <c r="BO24" s="654"/>
      <c r="BP24" s="654"/>
      <c r="BQ24" s="654"/>
      <c r="BR24" s="654"/>
      <c r="BS24" s="654"/>
      <c r="BT24" s="654"/>
      <c r="BU24" s="654"/>
      <c r="BV24" s="654"/>
      <c r="BW24" s="654"/>
      <c r="BX24" s="654"/>
      <c r="BY24" s="654"/>
      <c r="BZ24" s="654"/>
      <c r="CA24" s="654"/>
      <c r="CB24" s="654"/>
      <c r="CC24" s="654"/>
      <c r="CD24" s="654"/>
      <c r="CE24" s="654"/>
      <c r="CF24" s="654"/>
      <c r="CG24" s="654"/>
      <c r="CH24" s="654"/>
      <c r="CI24" s="654"/>
      <c r="CJ24" s="654"/>
      <c r="CK24" s="655"/>
      <c r="CL24" s="38"/>
      <c r="CM24" s="15"/>
      <c r="CN24" s="9"/>
      <c r="CO24" s="414" t="s">
        <v>121</v>
      </c>
      <c r="CP24" s="501"/>
      <c r="CQ24" s="501"/>
      <c r="CR24" s="9"/>
      <c r="CS24" s="16"/>
      <c r="CT24" s="488" t="s">
        <v>98</v>
      </c>
      <c r="CU24" s="444"/>
      <c r="CV24" s="444"/>
      <c r="CW24" s="366"/>
      <c r="CX24" s="124"/>
      <c r="CY24" s="541">
        <v>900</v>
      </c>
      <c r="CZ24" s="444"/>
      <c r="DA24" s="94"/>
      <c r="DB24" s="124"/>
      <c r="DC24" s="541">
        <v>600</v>
      </c>
      <c r="DD24" s="444"/>
      <c r="DE24" s="93"/>
      <c r="DF24" s="123"/>
      <c r="DG24" s="123"/>
      <c r="DH24" s="536">
        <v>450</v>
      </c>
      <c r="DI24" s="537"/>
      <c r="DJ24" s="123"/>
      <c r="DK24" s="116"/>
      <c r="DL24" s="74"/>
      <c r="DN24" s="7"/>
      <c r="DT24" s="65"/>
      <c r="DU24" s="179"/>
      <c r="DV24" s="179"/>
      <c r="DW24" s="179"/>
      <c r="DX24" s="179"/>
      <c r="EB24" s="53"/>
      <c r="EC24" s="63"/>
      <c r="ED24" s="63"/>
      <c r="EE24" s="63"/>
      <c r="EG24" s="4"/>
      <c r="EH24" s="4"/>
      <c r="EI24" s="65"/>
      <c r="EJ24" s="179"/>
      <c r="EK24" s="179"/>
      <c r="EL24" s="65"/>
      <c r="EM24" s="179"/>
      <c r="EN24" s="179"/>
      <c r="EO24" s="65"/>
      <c r="EP24" s="179"/>
      <c r="EQ24" s="179"/>
      <c r="ES24" s="63"/>
      <c r="ET24" s="63"/>
      <c r="EU24" s="4"/>
    </row>
    <row r="25" spans="1:151" s="6" customFormat="1" ht="19.149999999999999" customHeight="1">
      <c r="A25" s="7"/>
      <c r="E25" s="191"/>
      <c r="F25" s="141" t="s">
        <v>220</v>
      </c>
      <c r="G25" s="4"/>
      <c r="H25" s="196"/>
      <c r="I25" s="196"/>
      <c r="J25" s="4"/>
      <c r="K25" s="387"/>
      <c r="L25" s="341"/>
      <c r="M25" s="341"/>
      <c r="N25" s="89" t="s">
        <v>105</v>
      </c>
      <c r="O25" s="388"/>
      <c r="P25" s="389"/>
      <c r="Q25" s="389"/>
      <c r="R25" s="389"/>
      <c r="S25" s="389"/>
      <c r="T25" s="389"/>
      <c r="U25" s="389"/>
      <c r="V25" s="389"/>
      <c r="W25" s="389"/>
      <c r="X25" s="389"/>
      <c r="Y25" s="389"/>
      <c r="Z25" s="88" t="s">
        <v>102</v>
      </c>
      <c r="AA25" s="88" t="s">
        <v>104</v>
      </c>
      <c r="AB25" s="390" t="str">
        <f t="shared" si="0"/>
        <v/>
      </c>
      <c r="AC25" s="390"/>
      <c r="AD25" s="144" t="s">
        <v>102</v>
      </c>
      <c r="AE25" s="88" t="s">
        <v>103</v>
      </c>
      <c r="AF25" s="391"/>
      <c r="AG25" s="391"/>
      <c r="AH25" s="88" t="s">
        <v>102</v>
      </c>
      <c r="AI25" s="392" t="str">
        <f t="shared" si="1"/>
        <v/>
      </c>
      <c r="AJ25" s="393"/>
      <c r="AK25" s="87" t="s">
        <v>101</v>
      </c>
      <c r="AL25" s="363" t="s">
        <v>8</v>
      </c>
      <c r="AM25" s="364"/>
      <c r="AN25" s="363" t="s">
        <v>8</v>
      </c>
      <c r="AO25" s="364"/>
      <c r="AP25" s="363" t="s">
        <v>8</v>
      </c>
      <c r="AQ25" s="364"/>
      <c r="AR25" s="363" t="s">
        <v>8</v>
      </c>
      <c r="AS25" s="364"/>
      <c r="AT25" s="363" t="s">
        <v>8</v>
      </c>
      <c r="AU25" s="367"/>
      <c r="AV25" s="495"/>
      <c r="AW25" s="496"/>
      <c r="AX25" s="496"/>
      <c r="AY25" s="496"/>
      <c r="AZ25" s="496"/>
      <c r="BA25" s="496"/>
      <c r="BB25" s="496"/>
      <c r="BC25" s="497"/>
      <c r="BD25" s="202" t="s">
        <v>0</v>
      </c>
      <c r="BE25" s="489" t="s">
        <v>161</v>
      </c>
      <c r="BF25" s="490"/>
      <c r="BG25" s="490"/>
      <c r="BH25" s="490"/>
      <c r="BI25" s="490"/>
      <c r="BJ25" s="491"/>
      <c r="BK25" s="297"/>
      <c r="BL25" s="298"/>
      <c r="BM25" s="653"/>
      <c r="BN25" s="654"/>
      <c r="BO25" s="654"/>
      <c r="BP25" s="654"/>
      <c r="BQ25" s="654"/>
      <c r="BR25" s="654"/>
      <c r="BS25" s="654"/>
      <c r="BT25" s="654"/>
      <c r="BU25" s="654"/>
      <c r="BV25" s="654"/>
      <c r="BW25" s="654"/>
      <c r="BX25" s="654"/>
      <c r="BY25" s="654"/>
      <c r="BZ25" s="654"/>
      <c r="CA25" s="654"/>
      <c r="CB25" s="654"/>
      <c r="CC25" s="654"/>
      <c r="CD25" s="654"/>
      <c r="CE25" s="654"/>
      <c r="CF25" s="654"/>
      <c r="CG25" s="654"/>
      <c r="CH25" s="654"/>
      <c r="CI25" s="654"/>
      <c r="CJ25" s="654"/>
      <c r="CK25" s="655"/>
      <c r="CM25" s="17"/>
      <c r="CN25" s="8"/>
      <c r="CO25" s="502"/>
      <c r="CP25" s="502"/>
      <c r="CQ25" s="502"/>
      <c r="CR25" s="8"/>
      <c r="CS25" s="18"/>
      <c r="CT25" s="510" t="s">
        <v>97</v>
      </c>
      <c r="CU25" s="532"/>
      <c r="CV25" s="532"/>
      <c r="CW25" s="469"/>
      <c r="CX25" s="92"/>
      <c r="CY25" s="78"/>
      <c r="CZ25" s="78"/>
      <c r="DA25" s="78"/>
      <c r="DB25" s="91"/>
      <c r="DC25" s="538">
        <v>0.6</v>
      </c>
      <c r="DD25" s="538"/>
      <c r="DE25" s="91"/>
      <c r="DF25" s="115"/>
      <c r="DG25" s="119"/>
      <c r="DH25" s="119"/>
      <c r="DI25" s="119"/>
      <c r="DJ25" s="115"/>
      <c r="DK25" s="114"/>
      <c r="DL25" s="74"/>
      <c r="DN25" s="7"/>
      <c r="DT25" s="180"/>
      <c r="DU25" s="179"/>
      <c r="DV25" s="179"/>
      <c r="DW25" s="179"/>
      <c r="DX25" s="179"/>
      <c r="DY25" s="53"/>
      <c r="DZ25" s="177"/>
      <c r="EA25" s="177"/>
      <c r="EB25" s="177"/>
      <c r="EI25" s="181"/>
      <c r="EJ25" s="182"/>
      <c r="EK25" s="182"/>
      <c r="EL25" s="181"/>
      <c r="EM25" s="182"/>
      <c r="EN25" s="182"/>
      <c r="EO25" s="181"/>
      <c r="EP25" s="182"/>
      <c r="EQ25" s="182"/>
      <c r="ER25" s="181"/>
      <c r="ES25" s="182"/>
      <c r="ET25" s="182"/>
    </row>
    <row r="26" spans="1:151" s="6" customFormat="1" ht="19.149999999999999" customHeight="1">
      <c r="A26" s="7"/>
      <c r="E26" s="191"/>
      <c r="K26" s="387"/>
      <c r="L26" s="341"/>
      <c r="M26" s="341"/>
      <c r="N26" s="89" t="s">
        <v>105</v>
      </c>
      <c r="O26" s="388"/>
      <c r="P26" s="389"/>
      <c r="Q26" s="389"/>
      <c r="R26" s="389"/>
      <c r="S26" s="389"/>
      <c r="T26" s="389"/>
      <c r="U26" s="389"/>
      <c r="V26" s="389"/>
      <c r="W26" s="389"/>
      <c r="X26" s="389"/>
      <c r="Y26" s="389"/>
      <c r="Z26" s="88" t="s">
        <v>102</v>
      </c>
      <c r="AA26" s="88" t="s">
        <v>104</v>
      </c>
      <c r="AB26" s="390" t="str">
        <f t="shared" si="0"/>
        <v/>
      </c>
      <c r="AC26" s="390"/>
      <c r="AD26" s="144" t="s">
        <v>102</v>
      </c>
      <c r="AE26" s="125" t="s">
        <v>103</v>
      </c>
      <c r="AF26" s="391"/>
      <c r="AG26" s="391"/>
      <c r="AH26" s="88" t="s">
        <v>102</v>
      </c>
      <c r="AI26" s="392" t="str">
        <f t="shared" si="1"/>
        <v/>
      </c>
      <c r="AJ26" s="393"/>
      <c r="AK26" s="87" t="s">
        <v>101</v>
      </c>
      <c r="AL26" s="363" t="s">
        <v>8</v>
      </c>
      <c r="AM26" s="364"/>
      <c r="AN26" s="363" t="s">
        <v>8</v>
      </c>
      <c r="AO26" s="364"/>
      <c r="AP26" s="363" t="s">
        <v>8</v>
      </c>
      <c r="AQ26" s="364"/>
      <c r="AR26" s="363" t="s">
        <v>8</v>
      </c>
      <c r="AS26" s="364"/>
      <c r="AT26" s="363" t="s">
        <v>8</v>
      </c>
      <c r="AU26" s="367"/>
      <c r="AV26" s="495"/>
      <c r="AW26" s="496"/>
      <c r="AX26" s="496"/>
      <c r="AY26" s="496"/>
      <c r="AZ26" s="496"/>
      <c r="BA26" s="496"/>
      <c r="BB26" s="496"/>
      <c r="BC26" s="497"/>
      <c r="BD26" s="202" t="s">
        <v>0</v>
      </c>
      <c r="BE26" s="528"/>
      <c r="BF26" s="529"/>
      <c r="BG26" s="529"/>
      <c r="BH26" s="529"/>
      <c r="BI26" s="529"/>
      <c r="BJ26" s="530"/>
      <c r="BK26" s="297"/>
      <c r="BL26" s="298"/>
      <c r="BM26" s="653"/>
      <c r="BN26" s="654"/>
      <c r="BO26" s="654"/>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5"/>
      <c r="CM26" s="15"/>
      <c r="CN26" s="9"/>
      <c r="CO26" s="414" t="s">
        <v>120</v>
      </c>
      <c r="CP26" s="501"/>
      <c r="CQ26" s="501"/>
      <c r="CR26" s="9"/>
      <c r="CS26" s="16"/>
      <c r="CT26" s="488" t="s">
        <v>98</v>
      </c>
      <c r="CU26" s="444"/>
      <c r="CV26" s="444"/>
      <c r="CW26" s="366"/>
      <c r="CX26" s="124"/>
      <c r="CY26" s="541">
        <v>450</v>
      </c>
      <c r="CZ26" s="444"/>
      <c r="DA26" s="94"/>
      <c r="DB26" s="124"/>
      <c r="DC26" s="541">
        <v>300</v>
      </c>
      <c r="DD26" s="444"/>
      <c r="DE26" s="93"/>
      <c r="DF26" s="123"/>
      <c r="DG26" s="123"/>
      <c r="DH26" s="536">
        <v>200</v>
      </c>
      <c r="DI26" s="537"/>
      <c r="DJ26" s="123"/>
      <c r="DK26" s="116"/>
      <c r="DL26" s="74"/>
      <c r="DN26" s="7"/>
      <c r="DY26" s="53"/>
      <c r="DZ26" s="177"/>
      <c r="EA26" s="177"/>
      <c r="EB26" s="177"/>
      <c r="EI26" s="181"/>
      <c r="EJ26" s="182"/>
      <c r="EK26" s="182"/>
      <c r="EL26" s="181"/>
      <c r="EM26" s="182"/>
      <c r="EN26" s="182"/>
      <c r="EO26" s="181"/>
      <c r="EP26" s="182"/>
      <c r="EQ26" s="182"/>
      <c r="ES26" s="63"/>
      <c r="ET26" s="63"/>
    </row>
    <row r="27" spans="1:151" s="6" customFormat="1" ht="19.149999999999999" customHeight="1">
      <c r="A27" s="7"/>
      <c r="E27" s="191"/>
      <c r="K27" s="387"/>
      <c r="L27" s="341"/>
      <c r="M27" s="341"/>
      <c r="N27" s="76" t="s">
        <v>167</v>
      </c>
      <c r="O27" s="388"/>
      <c r="P27" s="389"/>
      <c r="Q27" s="389"/>
      <c r="R27" s="389"/>
      <c r="S27" s="389"/>
      <c r="T27" s="389"/>
      <c r="U27" s="389"/>
      <c r="V27" s="389"/>
      <c r="W27" s="389"/>
      <c r="X27" s="389"/>
      <c r="Y27" s="389"/>
      <c r="Z27" s="125" t="s">
        <v>166</v>
      </c>
      <c r="AA27" s="125" t="s">
        <v>171</v>
      </c>
      <c r="AB27" s="390" t="str">
        <f t="shared" si="0"/>
        <v/>
      </c>
      <c r="AC27" s="390"/>
      <c r="AD27" s="143" t="s">
        <v>166</v>
      </c>
      <c r="AE27" s="125" t="s">
        <v>170</v>
      </c>
      <c r="AF27" s="391"/>
      <c r="AG27" s="391"/>
      <c r="AH27" s="125" t="s">
        <v>166</v>
      </c>
      <c r="AI27" s="392" t="str">
        <f t="shared" si="1"/>
        <v/>
      </c>
      <c r="AJ27" s="393"/>
      <c r="AK27" s="118" t="s">
        <v>165</v>
      </c>
      <c r="AL27" s="343" t="s">
        <v>8</v>
      </c>
      <c r="AM27" s="344"/>
      <c r="AN27" s="343" t="s">
        <v>8</v>
      </c>
      <c r="AO27" s="344"/>
      <c r="AP27" s="343" t="s">
        <v>8</v>
      </c>
      <c r="AQ27" s="344"/>
      <c r="AR27" s="343" t="s">
        <v>8</v>
      </c>
      <c r="AS27" s="344"/>
      <c r="AT27" s="343" t="s">
        <v>8</v>
      </c>
      <c r="AU27" s="345"/>
      <c r="AV27" s="495"/>
      <c r="AW27" s="496"/>
      <c r="AX27" s="496"/>
      <c r="AY27" s="496"/>
      <c r="AZ27" s="496"/>
      <c r="BA27" s="496"/>
      <c r="BB27" s="496"/>
      <c r="BC27" s="497"/>
      <c r="BD27" s="202" t="s">
        <v>0</v>
      </c>
      <c r="BE27" s="528"/>
      <c r="BF27" s="529"/>
      <c r="BG27" s="529"/>
      <c r="BH27" s="529"/>
      <c r="BI27" s="529"/>
      <c r="BJ27" s="530"/>
      <c r="BK27" s="297"/>
      <c r="BL27" s="298"/>
      <c r="BM27" s="653"/>
      <c r="BN27" s="654"/>
      <c r="BO27" s="654"/>
      <c r="BP27" s="654"/>
      <c r="BQ27" s="654"/>
      <c r="BR27" s="654"/>
      <c r="BS27" s="654"/>
      <c r="BT27" s="654"/>
      <c r="BU27" s="654"/>
      <c r="BV27" s="654"/>
      <c r="BW27" s="654"/>
      <c r="BX27" s="654"/>
      <c r="BY27" s="654"/>
      <c r="BZ27" s="654"/>
      <c r="CA27" s="654"/>
      <c r="CB27" s="654"/>
      <c r="CC27" s="654"/>
      <c r="CD27" s="654"/>
      <c r="CE27" s="654"/>
      <c r="CF27" s="654"/>
      <c r="CG27" s="654"/>
      <c r="CH27" s="654"/>
      <c r="CI27" s="654"/>
      <c r="CJ27" s="654"/>
      <c r="CK27" s="655"/>
      <c r="CM27" s="17"/>
      <c r="CN27" s="8"/>
      <c r="CO27" s="502"/>
      <c r="CP27" s="502"/>
      <c r="CQ27" s="502"/>
      <c r="CR27" s="8"/>
      <c r="CS27" s="18"/>
      <c r="CT27" s="510" t="s">
        <v>97</v>
      </c>
      <c r="CU27" s="511"/>
      <c r="CV27" s="511"/>
      <c r="CW27" s="512"/>
      <c r="CX27" s="92"/>
      <c r="CY27" s="78"/>
      <c r="CZ27" s="78"/>
      <c r="DA27" s="78"/>
      <c r="DB27" s="91"/>
      <c r="DC27" s="538">
        <v>0.6</v>
      </c>
      <c r="DD27" s="605"/>
      <c r="DE27" s="91"/>
      <c r="DF27" s="115"/>
      <c r="DG27" s="119"/>
      <c r="DH27" s="119"/>
      <c r="DI27" s="119"/>
      <c r="DJ27" s="115"/>
      <c r="DK27" s="114"/>
      <c r="DL27" s="74"/>
      <c r="DN27" s="7"/>
      <c r="DY27" s="53"/>
      <c r="DZ27" s="177"/>
      <c r="EA27" s="177"/>
      <c r="EB27" s="178"/>
      <c r="EC27" s="53"/>
      <c r="ED27" s="177"/>
      <c r="EI27" s="181"/>
      <c r="EJ27" s="182"/>
      <c r="EK27" s="182"/>
      <c r="EL27" s="181"/>
      <c r="EM27" s="182"/>
      <c r="EN27" s="182"/>
      <c r="EO27" s="181"/>
      <c r="EP27" s="182"/>
      <c r="EQ27" s="182"/>
      <c r="ES27" s="63"/>
      <c r="ET27" s="63"/>
    </row>
    <row r="28" spans="1:151" s="6" customFormat="1" ht="19.149999999999999" customHeight="1">
      <c r="A28" s="7"/>
      <c r="E28" s="191"/>
      <c r="K28" s="387"/>
      <c r="L28" s="341"/>
      <c r="M28" s="341"/>
      <c r="N28" s="89" t="s">
        <v>14</v>
      </c>
      <c r="O28" s="388"/>
      <c r="P28" s="389"/>
      <c r="Q28" s="389"/>
      <c r="R28" s="389"/>
      <c r="S28" s="389"/>
      <c r="T28" s="389"/>
      <c r="U28" s="389"/>
      <c r="V28" s="389"/>
      <c r="W28" s="389"/>
      <c r="X28" s="389"/>
      <c r="Y28" s="389"/>
      <c r="Z28" s="88" t="s">
        <v>83</v>
      </c>
      <c r="AA28" s="88" t="s">
        <v>84</v>
      </c>
      <c r="AB28" s="390" t="str">
        <f t="shared" si="0"/>
        <v/>
      </c>
      <c r="AC28" s="390"/>
      <c r="AD28" s="144" t="s">
        <v>83</v>
      </c>
      <c r="AE28" s="125" t="s">
        <v>82</v>
      </c>
      <c r="AF28" s="391"/>
      <c r="AG28" s="391"/>
      <c r="AH28" s="88" t="s">
        <v>83</v>
      </c>
      <c r="AI28" s="392" t="str">
        <f t="shared" si="1"/>
        <v/>
      </c>
      <c r="AJ28" s="393"/>
      <c r="AK28" s="87" t="s">
        <v>90</v>
      </c>
      <c r="AL28" s="363" t="s">
        <v>8</v>
      </c>
      <c r="AM28" s="364"/>
      <c r="AN28" s="363" t="s">
        <v>8</v>
      </c>
      <c r="AO28" s="364"/>
      <c r="AP28" s="363" t="s">
        <v>8</v>
      </c>
      <c r="AQ28" s="364"/>
      <c r="AR28" s="363" t="s">
        <v>8</v>
      </c>
      <c r="AS28" s="364"/>
      <c r="AT28" s="363" t="s">
        <v>8</v>
      </c>
      <c r="AU28" s="367"/>
      <c r="AV28" s="495"/>
      <c r="AW28" s="496"/>
      <c r="AX28" s="496"/>
      <c r="AY28" s="496"/>
      <c r="AZ28" s="496"/>
      <c r="BA28" s="496"/>
      <c r="BB28" s="496"/>
      <c r="BC28" s="497"/>
      <c r="BD28" s="202" t="s">
        <v>0</v>
      </c>
      <c r="BE28" s="528"/>
      <c r="BF28" s="529"/>
      <c r="BG28" s="529"/>
      <c r="BH28" s="529"/>
      <c r="BI28" s="529"/>
      <c r="BJ28" s="530"/>
      <c r="BK28" s="297"/>
      <c r="BL28" s="298"/>
      <c r="BM28" s="653"/>
      <c r="BN28" s="654"/>
      <c r="BO28" s="654"/>
      <c r="BP28" s="654"/>
      <c r="BQ28" s="654"/>
      <c r="BR28" s="654"/>
      <c r="BS28" s="654"/>
      <c r="BT28" s="654"/>
      <c r="BU28" s="654"/>
      <c r="BV28" s="654"/>
      <c r="BW28" s="654"/>
      <c r="BX28" s="654"/>
      <c r="BY28" s="654"/>
      <c r="BZ28" s="654"/>
      <c r="CA28" s="654"/>
      <c r="CB28" s="654"/>
      <c r="CC28" s="654"/>
      <c r="CD28" s="654"/>
      <c r="CE28" s="654"/>
      <c r="CF28" s="654"/>
      <c r="CG28" s="654"/>
      <c r="CH28" s="654"/>
      <c r="CI28" s="654"/>
      <c r="CJ28" s="654"/>
      <c r="CK28" s="655"/>
      <c r="CM28" s="6" t="s">
        <v>118</v>
      </c>
      <c r="DE28" s="38"/>
      <c r="DF28" s="38"/>
      <c r="DG28" s="38"/>
      <c r="DH28" s="38"/>
      <c r="DI28" s="38"/>
      <c r="DJ28" s="38"/>
      <c r="DK28" s="38"/>
      <c r="DL28" s="74"/>
      <c r="DN28" s="7"/>
      <c r="DY28" s="177"/>
      <c r="DZ28" s="177"/>
      <c r="EA28" s="177"/>
      <c r="EB28" s="177"/>
      <c r="EC28" s="53"/>
      <c r="ED28" s="177"/>
      <c r="EI28" s="181"/>
      <c r="EJ28" s="182"/>
      <c r="EK28" s="182"/>
      <c r="EL28" s="181"/>
      <c r="EM28" s="182"/>
      <c r="EN28" s="182"/>
      <c r="EO28" s="181"/>
      <c r="EP28" s="182"/>
      <c r="EQ28" s="182"/>
      <c r="ES28" s="63"/>
      <c r="ET28" s="63"/>
    </row>
    <row r="29" spans="1:151" s="6" customFormat="1" ht="19.149999999999999" customHeight="1">
      <c r="A29" s="7"/>
      <c r="E29" s="191"/>
      <c r="G29" s="113"/>
      <c r="H29" s="112"/>
      <c r="I29" s="112"/>
      <c r="J29" s="111"/>
      <c r="K29" s="387"/>
      <c r="L29" s="341"/>
      <c r="M29" s="341"/>
      <c r="N29" s="89" t="s">
        <v>14</v>
      </c>
      <c r="O29" s="388"/>
      <c r="P29" s="389"/>
      <c r="Q29" s="389"/>
      <c r="R29" s="389"/>
      <c r="S29" s="389"/>
      <c r="T29" s="389"/>
      <c r="U29" s="389"/>
      <c r="V29" s="389"/>
      <c r="W29" s="389"/>
      <c r="X29" s="389"/>
      <c r="Y29" s="389"/>
      <c r="Z29" s="88" t="s">
        <v>83</v>
      </c>
      <c r="AA29" s="88" t="s">
        <v>84</v>
      </c>
      <c r="AB29" s="390" t="str">
        <f t="shared" si="0"/>
        <v/>
      </c>
      <c r="AC29" s="390"/>
      <c r="AD29" s="144" t="s">
        <v>83</v>
      </c>
      <c r="AE29" s="125" t="s">
        <v>82</v>
      </c>
      <c r="AF29" s="391"/>
      <c r="AG29" s="391"/>
      <c r="AH29" s="88" t="s">
        <v>83</v>
      </c>
      <c r="AI29" s="392" t="str">
        <f t="shared" si="1"/>
        <v/>
      </c>
      <c r="AJ29" s="393"/>
      <c r="AK29" s="87" t="s">
        <v>90</v>
      </c>
      <c r="AL29" s="363" t="s">
        <v>8</v>
      </c>
      <c r="AM29" s="364"/>
      <c r="AN29" s="363" t="s">
        <v>8</v>
      </c>
      <c r="AO29" s="364"/>
      <c r="AP29" s="363" t="s">
        <v>8</v>
      </c>
      <c r="AQ29" s="364"/>
      <c r="AR29" s="363" t="s">
        <v>8</v>
      </c>
      <c r="AS29" s="364"/>
      <c r="AT29" s="363" t="s">
        <v>8</v>
      </c>
      <c r="AU29" s="367"/>
      <c r="AV29" s="495"/>
      <c r="AW29" s="496"/>
      <c r="AX29" s="496"/>
      <c r="AY29" s="496"/>
      <c r="AZ29" s="496"/>
      <c r="BA29" s="496"/>
      <c r="BB29" s="496"/>
      <c r="BC29" s="497"/>
      <c r="BD29" s="202" t="s">
        <v>0</v>
      </c>
      <c r="BE29" s="528"/>
      <c r="BF29" s="529"/>
      <c r="BG29" s="529"/>
      <c r="BH29" s="529"/>
      <c r="BI29" s="529"/>
      <c r="BJ29" s="530"/>
      <c r="BK29" s="297"/>
      <c r="BL29" s="298"/>
      <c r="BM29" s="653"/>
      <c r="BN29" s="654"/>
      <c r="BO29" s="654"/>
      <c r="BP29" s="654"/>
      <c r="BQ29" s="654"/>
      <c r="BR29" s="654"/>
      <c r="BS29" s="654"/>
      <c r="BT29" s="654"/>
      <c r="BU29" s="654"/>
      <c r="BV29" s="654"/>
      <c r="BW29" s="654"/>
      <c r="BX29" s="654"/>
      <c r="BY29" s="654"/>
      <c r="BZ29" s="654"/>
      <c r="CA29" s="654"/>
      <c r="CB29" s="654"/>
      <c r="CC29" s="654"/>
      <c r="CD29" s="654"/>
      <c r="CE29" s="654"/>
      <c r="CF29" s="654"/>
      <c r="CG29" s="654"/>
      <c r="CH29" s="654"/>
      <c r="CI29" s="654"/>
      <c r="CJ29" s="654"/>
      <c r="CK29" s="655"/>
      <c r="DE29" s="38"/>
      <c r="DF29" s="38"/>
      <c r="DG29" s="38"/>
      <c r="DH29" s="38"/>
      <c r="DI29" s="38"/>
      <c r="DJ29" s="38"/>
      <c r="DK29" s="38"/>
      <c r="DL29" s="74"/>
      <c r="DN29" s="7"/>
      <c r="DT29" s="180"/>
      <c r="DU29" s="179"/>
      <c r="DV29" s="179"/>
      <c r="DW29" s="179"/>
      <c r="DX29" s="179"/>
      <c r="DY29" s="53"/>
      <c r="DZ29" s="177"/>
      <c r="EA29" s="177"/>
      <c r="EB29" s="177"/>
      <c r="EI29" s="181"/>
      <c r="EJ29" s="182"/>
      <c r="EK29" s="182"/>
      <c r="EL29" s="181"/>
      <c r="EM29" s="182"/>
      <c r="EN29" s="182"/>
      <c r="EO29" s="181"/>
      <c r="EP29" s="182"/>
      <c r="EQ29" s="182"/>
      <c r="ER29" s="181"/>
      <c r="ES29" s="182"/>
      <c r="ET29" s="182"/>
    </row>
    <row r="30" spans="1:151" s="6" customFormat="1" ht="19.149999999999999" customHeight="1">
      <c r="A30" s="7"/>
      <c r="E30" s="191"/>
      <c r="G30" s="157"/>
      <c r="H30" s="152"/>
      <c r="I30" s="152"/>
      <c r="J30" s="151"/>
      <c r="K30" s="387"/>
      <c r="L30" s="341"/>
      <c r="M30" s="341"/>
      <c r="N30" s="89" t="s">
        <v>14</v>
      </c>
      <c r="O30" s="388"/>
      <c r="P30" s="389"/>
      <c r="Q30" s="389"/>
      <c r="R30" s="389"/>
      <c r="S30" s="389"/>
      <c r="T30" s="389"/>
      <c r="U30" s="389"/>
      <c r="V30" s="389"/>
      <c r="W30" s="389"/>
      <c r="X30" s="389"/>
      <c r="Y30" s="389"/>
      <c r="Z30" s="88" t="s">
        <v>83</v>
      </c>
      <c r="AA30" s="88" t="s">
        <v>84</v>
      </c>
      <c r="AB30" s="390" t="str">
        <f t="shared" si="0"/>
        <v/>
      </c>
      <c r="AC30" s="390"/>
      <c r="AD30" s="144" t="s">
        <v>83</v>
      </c>
      <c r="AE30" s="125" t="s">
        <v>82</v>
      </c>
      <c r="AF30" s="391"/>
      <c r="AG30" s="391"/>
      <c r="AH30" s="88" t="s">
        <v>83</v>
      </c>
      <c r="AI30" s="392" t="str">
        <f t="shared" si="1"/>
        <v/>
      </c>
      <c r="AJ30" s="393"/>
      <c r="AK30" s="87" t="s">
        <v>90</v>
      </c>
      <c r="AL30" s="363" t="s">
        <v>8</v>
      </c>
      <c r="AM30" s="364"/>
      <c r="AN30" s="363" t="s">
        <v>8</v>
      </c>
      <c r="AO30" s="364"/>
      <c r="AP30" s="363" t="s">
        <v>8</v>
      </c>
      <c r="AQ30" s="364"/>
      <c r="AR30" s="363" t="s">
        <v>8</v>
      </c>
      <c r="AS30" s="364"/>
      <c r="AT30" s="363" t="s">
        <v>8</v>
      </c>
      <c r="AU30" s="367"/>
      <c r="AV30" s="495"/>
      <c r="AW30" s="496"/>
      <c r="AX30" s="496"/>
      <c r="AY30" s="496"/>
      <c r="AZ30" s="496"/>
      <c r="BA30" s="496"/>
      <c r="BB30" s="496"/>
      <c r="BC30" s="497"/>
      <c r="BD30" s="202" t="s">
        <v>0</v>
      </c>
      <c r="BE30" s="528"/>
      <c r="BF30" s="529"/>
      <c r="BG30" s="529"/>
      <c r="BH30" s="529"/>
      <c r="BI30" s="529"/>
      <c r="BJ30" s="530"/>
      <c r="BK30" s="297"/>
      <c r="BL30" s="298"/>
      <c r="BM30" s="653"/>
      <c r="BN30" s="654"/>
      <c r="BO30" s="654"/>
      <c r="BP30" s="654"/>
      <c r="BQ30" s="654"/>
      <c r="BR30" s="654"/>
      <c r="BS30" s="654"/>
      <c r="BT30" s="654"/>
      <c r="BU30" s="654"/>
      <c r="BV30" s="654"/>
      <c r="BW30" s="654"/>
      <c r="BX30" s="654"/>
      <c r="BY30" s="654"/>
      <c r="BZ30" s="654"/>
      <c r="CA30" s="654"/>
      <c r="CB30" s="654"/>
      <c r="CC30" s="654"/>
      <c r="CD30" s="654"/>
      <c r="CE30" s="654"/>
      <c r="CF30" s="654"/>
      <c r="CG30" s="654"/>
      <c r="CH30" s="654"/>
      <c r="CI30" s="654"/>
      <c r="CJ30" s="654"/>
      <c r="CK30" s="655"/>
      <c r="CM30" s="449" t="s">
        <v>116</v>
      </c>
      <c r="CN30" s="450"/>
      <c r="CO30" s="450"/>
      <c r="CP30" s="450"/>
      <c r="CQ30" s="451"/>
      <c r="CR30" s="449" t="s">
        <v>115</v>
      </c>
      <c r="CS30" s="450"/>
      <c r="CT30" s="450"/>
      <c r="CU30" s="450"/>
      <c r="CV30" s="450"/>
      <c r="CW30" s="451"/>
      <c r="CX30" s="424" t="s">
        <v>114</v>
      </c>
      <c r="CY30" s="540"/>
      <c r="CZ30" s="540"/>
      <c r="DA30" s="434"/>
      <c r="DB30" s="424" t="s">
        <v>168</v>
      </c>
      <c r="DC30" s="540"/>
      <c r="DD30" s="434"/>
      <c r="DE30" s="424" t="s">
        <v>40</v>
      </c>
      <c r="DF30" s="540"/>
      <c r="DG30" s="434"/>
      <c r="DH30" s="602" t="s">
        <v>112</v>
      </c>
      <c r="DI30" s="606"/>
      <c r="DJ30" s="606"/>
      <c r="DK30" s="607"/>
      <c r="DL30" s="74"/>
      <c r="DN30" s="7"/>
      <c r="DY30" s="53"/>
      <c r="DZ30" s="177"/>
      <c r="EA30" s="177"/>
      <c r="EB30" s="177"/>
      <c r="EI30" s="181"/>
      <c r="EJ30" s="182"/>
      <c r="EK30" s="182"/>
      <c r="EL30" s="181"/>
      <c r="EM30" s="182"/>
      <c r="EN30" s="182"/>
      <c r="EO30" s="181"/>
      <c r="EP30" s="182"/>
      <c r="EQ30" s="182"/>
      <c r="ES30" s="63"/>
      <c r="ET30" s="63"/>
    </row>
    <row r="31" spans="1:151" s="6" customFormat="1" ht="19.149999999999999" customHeight="1">
      <c r="A31" s="7"/>
      <c r="E31" s="191"/>
      <c r="K31" s="387"/>
      <c r="L31" s="341"/>
      <c r="M31" s="341"/>
      <c r="N31" s="89" t="s">
        <v>14</v>
      </c>
      <c r="O31" s="388"/>
      <c r="P31" s="389"/>
      <c r="Q31" s="389"/>
      <c r="R31" s="389"/>
      <c r="S31" s="389"/>
      <c r="T31" s="389"/>
      <c r="U31" s="389"/>
      <c r="V31" s="389"/>
      <c r="W31" s="389"/>
      <c r="X31" s="389"/>
      <c r="Y31" s="389"/>
      <c r="Z31" s="88" t="s">
        <v>83</v>
      </c>
      <c r="AA31" s="88" t="s">
        <v>84</v>
      </c>
      <c r="AB31" s="390" t="str">
        <f t="shared" si="0"/>
        <v/>
      </c>
      <c r="AC31" s="390"/>
      <c r="AD31" s="144" t="s">
        <v>83</v>
      </c>
      <c r="AE31" s="125" t="s">
        <v>82</v>
      </c>
      <c r="AF31" s="391"/>
      <c r="AG31" s="391"/>
      <c r="AH31" s="88" t="s">
        <v>83</v>
      </c>
      <c r="AI31" s="392" t="str">
        <f t="shared" si="1"/>
        <v/>
      </c>
      <c r="AJ31" s="393"/>
      <c r="AK31" s="87" t="s">
        <v>90</v>
      </c>
      <c r="AL31" s="363" t="s">
        <v>8</v>
      </c>
      <c r="AM31" s="364"/>
      <c r="AN31" s="363" t="s">
        <v>8</v>
      </c>
      <c r="AO31" s="364"/>
      <c r="AP31" s="363" t="s">
        <v>8</v>
      </c>
      <c r="AQ31" s="364"/>
      <c r="AR31" s="363" t="s">
        <v>8</v>
      </c>
      <c r="AS31" s="364"/>
      <c r="AT31" s="363" t="s">
        <v>8</v>
      </c>
      <c r="AU31" s="367"/>
      <c r="AV31" s="495"/>
      <c r="AW31" s="496"/>
      <c r="AX31" s="496"/>
      <c r="AY31" s="496"/>
      <c r="AZ31" s="496"/>
      <c r="BA31" s="496"/>
      <c r="BB31" s="496"/>
      <c r="BC31" s="497"/>
      <c r="BD31" s="202" t="s">
        <v>0</v>
      </c>
      <c r="BE31" s="528"/>
      <c r="BF31" s="529"/>
      <c r="BG31" s="529"/>
      <c r="BH31" s="529"/>
      <c r="BI31" s="529"/>
      <c r="BJ31" s="530"/>
      <c r="BK31" s="297"/>
      <c r="BL31" s="298"/>
      <c r="BM31" s="653"/>
      <c r="BN31" s="654"/>
      <c r="BO31" s="654"/>
      <c r="BP31" s="654"/>
      <c r="BQ31" s="654"/>
      <c r="BR31" s="654"/>
      <c r="BS31" s="654"/>
      <c r="BT31" s="654"/>
      <c r="BU31" s="654"/>
      <c r="BV31" s="654"/>
      <c r="BW31" s="654"/>
      <c r="BX31" s="654"/>
      <c r="BY31" s="654"/>
      <c r="BZ31" s="654"/>
      <c r="CA31" s="654"/>
      <c r="CB31" s="654"/>
      <c r="CC31" s="654"/>
      <c r="CD31" s="654"/>
      <c r="CE31" s="654"/>
      <c r="CF31" s="654"/>
      <c r="CG31" s="654"/>
      <c r="CH31" s="654"/>
      <c r="CI31" s="654"/>
      <c r="CJ31" s="654"/>
      <c r="CK31" s="655"/>
      <c r="CM31" s="517" t="s">
        <v>111</v>
      </c>
      <c r="CN31" s="518"/>
      <c r="CO31" s="518"/>
      <c r="CP31" s="518"/>
      <c r="CQ31" s="519"/>
      <c r="CR31" s="357" t="s">
        <v>106</v>
      </c>
      <c r="CS31" s="358"/>
      <c r="CT31" s="488" t="s">
        <v>98</v>
      </c>
      <c r="CU31" s="534"/>
      <c r="CV31" s="534"/>
      <c r="CW31" s="535"/>
      <c r="CX31" s="28"/>
      <c r="CY31" s="541">
        <v>500</v>
      </c>
      <c r="CZ31" s="444"/>
      <c r="DA31" s="28"/>
      <c r="DB31" s="365">
        <v>200</v>
      </c>
      <c r="DC31" s="444"/>
      <c r="DD31" s="366"/>
      <c r="DE31" s="365">
        <v>150</v>
      </c>
      <c r="DF31" s="444"/>
      <c r="DG31" s="366"/>
      <c r="DH31" s="117"/>
      <c r="DI31" s="536">
        <v>125</v>
      </c>
      <c r="DJ31" s="537"/>
      <c r="DK31" s="116"/>
      <c r="DL31" s="74"/>
      <c r="DN31" s="7"/>
      <c r="DY31" s="53"/>
      <c r="DZ31" s="177"/>
      <c r="EA31" s="177"/>
      <c r="EB31" s="178"/>
      <c r="EC31" s="53"/>
      <c r="ED31" s="177"/>
      <c r="EI31" s="181"/>
      <c r="EJ31" s="182"/>
      <c r="EK31" s="182"/>
      <c r="EL31" s="181"/>
      <c r="EM31" s="182"/>
      <c r="EN31" s="182"/>
      <c r="EO31" s="183"/>
      <c r="EP31" s="184"/>
      <c r="EQ31" s="184"/>
      <c r="ES31" s="63"/>
      <c r="ET31" s="63"/>
    </row>
    <row r="32" spans="1:151" s="6" customFormat="1" ht="19.149999999999999" customHeight="1">
      <c r="A32" s="7"/>
      <c r="E32" s="191"/>
      <c r="F32" s="8"/>
      <c r="G32" s="8"/>
      <c r="K32" s="455"/>
      <c r="L32" s="456"/>
      <c r="M32" s="456"/>
      <c r="N32" s="89" t="s">
        <v>14</v>
      </c>
      <c r="O32" s="388"/>
      <c r="P32" s="389"/>
      <c r="Q32" s="389"/>
      <c r="R32" s="389"/>
      <c r="S32" s="389"/>
      <c r="T32" s="389"/>
      <c r="U32" s="389"/>
      <c r="V32" s="389"/>
      <c r="W32" s="389"/>
      <c r="X32" s="389"/>
      <c r="Y32" s="389"/>
      <c r="Z32" s="88" t="s">
        <v>83</v>
      </c>
      <c r="AA32" s="88" t="s">
        <v>84</v>
      </c>
      <c r="AB32" s="390" t="str">
        <f t="shared" si="0"/>
        <v/>
      </c>
      <c r="AC32" s="390"/>
      <c r="AD32" s="144" t="s">
        <v>83</v>
      </c>
      <c r="AE32" s="125" t="s">
        <v>82</v>
      </c>
      <c r="AF32" s="391"/>
      <c r="AG32" s="391"/>
      <c r="AH32" s="88" t="s">
        <v>83</v>
      </c>
      <c r="AI32" s="392" t="str">
        <f t="shared" si="1"/>
        <v/>
      </c>
      <c r="AJ32" s="393"/>
      <c r="AK32" s="87" t="s">
        <v>90</v>
      </c>
      <c r="AL32" s="361" t="s">
        <v>8</v>
      </c>
      <c r="AM32" s="362"/>
      <c r="AN32" s="361" t="s">
        <v>8</v>
      </c>
      <c r="AO32" s="362"/>
      <c r="AP32" s="361" t="s">
        <v>8</v>
      </c>
      <c r="AQ32" s="362"/>
      <c r="AR32" s="361" t="s">
        <v>8</v>
      </c>
      <c r="AS32" s="362"/>
      <c r="AT32" s="361" t="s">
        <v>8</v>
      </c>
      <c r="AU32" s="377"/>
      <c r="AV32" s="498"/>
      <c r="AW32" s="499"/>
      <c r="AX32" s="499"/>
      <c r="AY32" s="499"/>
      <c r="AZ32" s="499"/>
      <c r="BA32" s="499"/>
      <c r="BB32" s="499"/>
      <c r="BC32" s="500"/>
      <c r="BD32" s="202" t="s">
        <v>8</v>
      </c>
      <c r="BE32" s="629"/>
      <c r="BF32" s="570"/>
      <c r="BG32" s="570"/>
      <c r="BH32" s="570"/>
      <c r="BI32" s="570"/>
      <c r="BJ32" s="571"/>
      <c r="BK32" s="299"/>
      <c r="BL32" s="300"/>
      <c r="BM32" s="656"/>
      <c r="BN32" s="657"/>
      <c r="BO32" s="657"/>
      <c r="BP32" s="657"/>
      <c r="BQ32" s="657"/>
      <c r="BR32" s="657"/>
      <c r="BS32" s="657"/>
      <c r="BT32" s="657"/>
      <c r="BU32" s="657"/>
      <c r="BV32" s="657"/>
      <c r="BW32" s="657"/>
      <c r="BX32" s="657"/>
      <c r="BY32" s="657"/>
      <c r="BZ32" s="657"/>
      <c r="CA32" s="657"/>
      <c r="CB32" s="657"/>
      <c r="CC32" s="657"/>
      <c r="CD32" s="657"/>
      <c r="CE32" s="657"/>
      <c r="CF32" s="657"/>
      <c r="CG32" s="657"/>
      <c r="CH32" s="657"/>
      <c r="CI32" s="657"/>
      <c r="CJ32" s="657"/>
      <c r="CK32" s="658"/>
      <c r="CM32" s="520"/>
      <c r="CN32" s="521"/>
      <c r="CO32" s="521"/>
      <c r="CP32" s="521"/>
      <c r="CQ32" s="522"/>
      <c r="CR32" s="359"/>
      <c r="CS32" s="360"/>
      <c r="CT32" s="510" t="s">
        <v>97</v>
      </c>
      <c r="CU32" s="511"/>
      <c r="CV32" s="511"/>
      <c r="CW32" s="512"/>
      <c r="CX32" s="91"/>
      <c r="CY32" s="531">
        <v>0.4</v>
      </c>
      <c r="CZ32" s="532"/>
      <c r="DA32" s="91"/>
      <c r="DB32" s="533">
        <v>0.1</v>
      </c>
      <c r="DC32" s="532"/>
      <c r="DD32" s="469"/>
      <c r="DE32" s="533">
        <v>0.1</v>
      </c>
      <c r="DF32" s="532"/>
      <c r="DG32" s="469"/>
      <c r="DH32" s="115"/>
      <c r="DI32" s="538">
        <v>0.1</v>
      </c>
      <c r="DJ32" s="539"/>
      <c r="DK32" s="114"/>
      <c r="DL32" s="74"/>
      <c r="DN32" s="7"/>
      <c r="DY32" s="177"/>
      <c r="DZ32" s="177"/>
      <c r="EA32" s="177"/>
      <c r="EB32" s="177"/>
      <c r="EC32" s="53"/>
      <c r="ED32" s="177"/>
      <c r="EI32" s="181"/>
      <c r="EJ32" s="182"/>
      <c r="EK32" s="182"/>
      <c r="EL32" s="181"/>
      <c r="EM32" s="182"/>
      <c r="EN32" s="182"/>
      <c r="EO32" s="181"/>
      <c r="EP32" s="182"/>
      <c r="EQ32" s="182"/>
      <c r="ES32" s="63"/>
      <c r="ET32" s="63"/>
    </row>
    <row r="33" spans="1:151" s="6" customFormat="1" ht="19.149999999999999" customHeight="1">
      <c r="A33" s="7"/>
      <c r="E33" s="191"/>
      <c r="F33" s="9" t="s">
        <v>119</v>
      </c>
      <c r="G33" s="9"/>
      <c r="H33" s="9"/>
      <c r="I33" s="9"/>
      <c r="J33" s="9"/>
      <c r="K33" s="457" t="s">
        <v>8</v>
      </c>
      <c r="L33" s="608"/>
      <c r="M33" s="608"/>
      <c r="N33" s="107" t="s">
        <v>105</v>
      </c>
      <c r="O33" s="505"/>
      <c r="P33" s="506"/>
      <c r="Q33" s="506"/>
      <c r="R33" s="506"/>
      <c r="S33" s="506"/>
      <c r="T33" s="506"/>
      <c r="U33" s="506"/>
      <c r="V33" s="506"/>
      <c r="W33" s="506"/>
      <c r="X33" s="506"/>
      <c r="Y33" s="506"/>
      <c r="Z33" s="506"/>
      <c r="AA33" s="506"/>
      <c r="AB33" s="506"/>
      <c r="AC33" s="506"/>
      <c r="AD33" s="106" t="s">
        <v>102</v>
      </c>
      <c r="AE33" s="507"/>
      <c r="AF33" s="508"/>
      <c r="AG33" s="508"/>
      <c r="AH33" s="158" t="s">
        <v>102</v>
      </c>
      <c r="AI33" s="609"/>
      <c r="AJ33" s="610"/>
      <c r="AK33" s="105" t="s">
        <v>101</v>
      </c>
      <c r="AL33" s="503" t="s">
        <v>8</v>
      </c>
      <c r="AM33" s="504"/>
      <c r="AN33" s="503" t="s">
        <v>8</v>
      </c>
      <c r="AO33" s="504"/>
      <c r="AP33" s="503" t="s">
        <v>8</v>
      </c>
      <c r="AQ33" s="504"/>
      <c r="AR33" s="503" t="s">
        <v>8</v>
      </c>
      <c r="AS33" s="504"/>
      <c r="AT33" s="503" t="s">
        <v>8</v>
      </c>
      <c r="AU33" s="509"/>
      <c r="AV33" s="492" t="s">
        <v>8</v>
      </c>
      <c r="AW33" s="493"/>
      <c r="AX33" s="493"/>
      <c r="AY33" s="493"/>
      <c r="AZ33" s="493"/>
      <c r="BA33" s="493"/>
      <c r="BB33" s="493"/>
      <c r="BC33" s="494"/>
      <c r="BD33" s="153" t="s">
        <v>0</v>
      </c>
      <c r="BE33" s="489" t="s">
        <v>169</v>
      </c>
      <c r="BF33" s="490"/>
      <c r="BG33" s="490"/>
      <c r="BH33" s="490"/>
      <c r="BI33" s="490"/>
      <c r="BJ33" s="491"/>
      <c r="BK33" s="567" t="s">
        <v>0</v>
      </c>
      <c r="BL33" s="568"/>
      <c r="BM33" s="659"/>
      <c r="BN33" s="660"/>
      <c r="BO33" s="660"/>
      <c r="BP33" s="660"/>
      <c r="BQ33" s="660"/>
      <c r="BR33" s="660"/>
      <c r="BS33" s="660"/>
      <c r="BT33" s="660"/>
      <c r="BU33" s="660"/>
      <c r="BV33" s="660"/>
      <c r="BW33" s="660"/>
      <c r="BX33" s="660"/>
      <c r="BY33" s="660"/>
      <c r="BZ33" s="660"/>
      <c r="CA33" s="660"/>
      <c r="CB33" s="660"/>
      <c r="CC33" s="660"/>
      <c r="CD33" s="660"/>
      <c r="CE33" s="660"/>
      <c r="CF33" s="660"/>
      <c r="CG33" s="660"/>
      <c r="CH33" s="660"/>
      <c r="CI33" s="660"/>
      <c r="CJ33" s="660"/>
      <c r="CK33" s="661"/>
      <c r="CL33" s="38"/>
      <c r="CM33" s="520"/>
      <c r="CN33" s="521"/>
      <c r="CO33" s="521"/>
      <c r="CP33" s="521"/>
      <c r="CQ33" s="522"/>
      <c r="CR33" s="357" t="s">
        <v>99</v>
      </c>
      <c r="CS33" s="358"/>
      <c r="CT33" s="488" t="s">
        <v>98</v>
      </c>
      <c r="CU33" s="534"/>
      <c r="CV33" s="534"/>
      <c r="CW33" s="535"/>
      <c r="CX33" s="28"/>
      <c r="CY33" s="28"/>
      <c r="CZ33" s="28"/>
      <c r="DA33" s="28"/>
      <c r="DB33" s="28"/>
      <c r="DC33" s="28"/>
      <c r="DD33" s="536">
        <v>100</v>
      </c>
      <c r="DE33" s="537"/>
      <c r="DF33" s="28"/>
      <c r="DG33" s="28"/>
      <c r="DH33" s="28"/>
      <c r="DI33" s="28"/>
      <c r="DJ33" s="94"/>
      <c r="DK33" s="93"/>
      <c r="DL33" s="74"/>
      <c r="DN33" s="7"/>
      <c r="DS33" s="55"/>
      <c r="DT33" s="60"/>
    </row>
    <row r="34" spans="1:151" s="6" customFormat="1" ht="19.149999999999999" customHeight="1">
      <c r="A34" s="7"/>
      <c r="E34" s="191"/>
      <c r="F34" s="6" t="s">
        <v>117</v>
      </c>
      <c r="J34" s="12"/>
      <c r="K34" s="387" t="s">
        <v>8</v>
      </c>
      <c r="L34" s="599"/>
      <c r="M34" s="599"/>
      <c r="N34" s="89" t="s">
        <v>105</v>
      </c>
      <c r="O34" s="513"/>
      <c r="P34" s="514"/>
      <c r="Q34" s="514"/>
      <c r="R34" s="514"/>
      <c r="S34" s="514"/>
      <c r="T34" s="514"/>
      <c r="U34" s="514"/>
      <c r="V34" s="514"/>
      <c r="W34" s="514"/>
      <c r="X34" s="514"/>
      <c r="Y34" s="514"/>
      <c r="Z34" s="514"/>
      <c r="AA34" s="514"/>
      <c r="AB34" s="514"/>
      <c r="AC34" s="514"/>
      <c r="AD34" s="88" t="s">
        <v>102</v>
      </c>
      <c r="AE34" s="391" t="s">
        <v>8</v>
      </c>
      <c r="AF34" s="515"/>
      <c r="AG34" s="515"/>
      <c r="AH34" s="110" t="s">
        <v>102</v>
      </c>
      <c r="AI34" s="600" t="str">
        <f t="shared" ref="AI34:AI39" si="2">IFERROR(VLOOKUP(O34,$O$65:$AO$111,27,0),"")</f>
        <v/>
      </c>
      <c r="AJ34" s="601"/>
      <c r="AK34" s="87" t="s">
        <v>101</v>
      </c>
      <c r="AL34" s="363" t="s">
        <v>8</v>
      </c>
      <c r="AM34" s="364"/>
      <c r="AN34" s="363" t="s">
        <v>8</v>
      </c>
      <c r="AO34" s="364"/>
      <c r="AP34" s="363" t="s">
        <v>8</v>
      </c>
      <c r="AQ34" s="364"/>
      <c r="AR34" s="363" t="s">
        <v>8</v>
      </c>
      <c r="AS34" s="364"/>
      <c r="AT34" s="363" t="s">
        <v>8</v>
      </c>
      <c r="AU34" s="367"/>
      <c r="AV34" s="495"/>
      <c r="AW34" s="496"/>
      <c r="AX34" s="496"/>
      <c r="AY34" s="496"/>
      <c r="AZ34" s="496"/>
      <c r="BA34" s="496"/>
      <c r="BB34" s="496"/>
      <c r="BC34" s="497"/>
      <c r="BD34" s="202" t="s">
        <v>0</v>
      </c>
      <c r="BE34" s="489" t="s">
        <v>163</v>
      </c>
      <c r="BF34" s="490"/>
      <c r="BG34" s="490"/>
      <c r="BH34" s="490"/>
      <c r="BI34" s="490"/>
      <c r="BJ34" s="491"/>
      <c r="BK34" s="297"/>
      <c r="BL34" s="298"/>
      <c r="BM34" s="662"/>
      <c r="BN34" s="663"/>
      <c r="BO34" s="663"/>
      <c r="BP34" s="663"/>
      <c r="BQ34" s="663"/>
      <c r="BR34" s="663"/>
      <c r="BS34" s="663"/>
      <c r="BT34" s="663"/>
      <c r="BU34" s="663"/>
      <c r="BV34" s="663"/>
      <c r="BW34" s="663"/>
      <c r="BX34" s="663"/>
      <c r="BY34" s="663"/>
      <c r="BZ34" s="663"/>
      <c r="CA34" s="663"/>
      <c r="CB34" s="663"/>
      <c r="CC34" s="663"/>
      <c r="CD34" s="663"/>
      <c r="CE34" s="663"/>
      <c r="CF34" s="663"/>
      <c r="CG34" s="663"/>
      <c r="CH34" s="663"/>
      <c r="CI34" s="663"/>
      <c r="CJ34" s="663"/>
      <c r="CK34" s="664"/>
      <c r="CL34" s="38"/>
      <c r="CM34" s="523"/>
      <c r="CN34" s="524"/>
      <c r="CO34" s="524"/>
      <c r="CP34" s="524"/>
      <c r="CQ34" s="525"/>
      <c r="CR34" s="359"/>
      <c r="CS34" s="360"/>
      <c r="CT34" s="510" t="s">
        <v>97</v>
      </c>
      <c r="CU34" s="511"/>
      <c r="CV34" s="511"/>
      <c r="CW34" s="512"/>
      <c r="CX34" s="91"/>
      <c r="CY34" s="91"/>
      <c r="CZ34" s="91"/>
      <c r="DA34" s="91"/>
      <c r="DB34" s="91"/>
      <c r="DC34" s="91"/>
      <c r="DD34" s="538">
        <v>0.1</v>
      </c>
      <c r="DE34" s="539"/>
      <c r="DF34" s="91"/>
      <c r="DG34" s="91"/>
      <c r="DH34" s="91"/>
      <c r="DI34" s="91"/>
      <c r="DJ34" s="91"/>
      <c r="DK34" s="90"/>
      <c r="DL34" s="74"/>
      <c r="DN34" s="7"/>
      <c r="DS34" s="55"/>
      <c r="DT34" s="42"/>
      <c r="DU34" s="38"/>
      <c r="DV34" s="38"/>
      <c r="DW34" s="38"/>
      <c r="DX34" s="38"/>
      <c r="DY34" s="38"/>
      <c r="DZ34" s="38"/>
      <c r="EA34" s="38"/>
      <c r="EB34" s="38"/>
      <c r="EC34" s="38"/>
      <c r="ED34" s="38"/>
      <c r="EE34" s="38"/>
      <c r="EF34" s="42"/>
      <c r="EG34" s="4"/>
      <c r="EH34" s="38"/>
      <c r="EI34" s="38"/>
      <c r="EJ34" s="38"/>
      <c r="EK34" s="38"/>
      <c r="EL34" s="38"/>
      <c r="EM34" s="38"/>
      <c r="EN34" s="38"/>
      <c r="EO34" s="38"/>
      <c r="EP34" s="38"/>
      <c r="EQ34" s="38"/>
      <c r="ER34" s="38"/>
      <c r="ES34" s="4"/>
      <c r="ET34" s="4"/>
      <c r="EU34" s="4"/>
    </row>
    <row r="35" spans="1:151" s="6" customFormat="1" ht="19.149999999999999" customHeight="1">
      <c r="A35" s="7"/>
      <c r="E35" s="191"/>
      <c r="G35" s="113"/>
      <c r="H35" s="112"/>
      <c r="I35" s="112"/>
      <c r="J35" s="111"/>
      <c r="K35" s="387" t="s">
        <v>8</v>
      </c>
      <c r="L35" s="599"/>
      <c r="M35" s="599"/>
      <c r="N35" s="89" t="s">
        <v>105</v>
      </c>
      <c r="O35" s="513"/>
      <c r="P35" s="514"/>
      <c r="Q35" s="514"/>
      <c r="R35" s="514"/>
      <c r="S35" s="514"/>
      <c r="T35" s="514"/>
      <c r="U35" s="514"/>
      <c r="V35" s="514"/>
      <c r="W35" s="514"/>
      <c r="X35" s="514"/>
      <c r="Y35" s="514"/>
      <c r="Z35" s="514"/>
      <c r="AA35" s="514"/>
      <c r="AB35" s="514"/>
      <c r="AC35" s="514"/>
      <c r="AD35" s="88" t="s">
        <v>102</v>
      </c>
      <c r="AE35" s="391" t="s">
        <v>8</v>
      </c>
      <c r="AF35" s="515"/>
      <c r="AG35" s="515"/>
      <c r="AH35" s="110" t="s">
        <v>102</v>
      </c>
      <c r="AI35" s="600" t="str">
        <f t="shared" si="2"/>
        <v/>
      </c>
      <c r="AJ35" s="601"/>
      <c r="AK35" s="87" t="s">
        <v>101</v>
      </c>
      <c r="AL35" s="363" t="s">
        <v>8</v>
      </c>
      <c r="AM35" s="364"/>
      <c r="AN35" s="363" t="s">
        <v>8</v>
      </c>
      <c r="AO35" s="364"/>
      <c r="AP35" s="363" t="s">
        <v>8</v>
      </c>
      <c r="AQ35" s="364"/>
      <c r="AR35" s="363" t="s">
        <v>8</v>
      </c>
      <c r="AS35" s="364"/>
      <c r="AT35" s="363" t="s">
        <v>8</v>
      </c>
      <c r="AU35" s="367"/>
      <c r="AV35" s="495"/>
      <c r="AW35" s="496"/>
      <c r="AX35" s="496"/>
      <c r="AY35" s="496"/>
      <c r="AZ35" s="496"/>
      <c r="BA35" s="496"/>
      <c r="BB35" s="496"/>
      <c r="BC35" s="497"/>
      <c r="BD35" s="202" t="s">
        <v>0</v>
      </c>
      <c r="BE35" s="489" t="s">
        <v>162</v>
      </c>
      <c r="BF35" s="490"/>
      <c r="BG35" s="490"/>
      <c r="BH35" s="490"/>
      <c r="BI35" s="490"/>
      <c r="BJ35" s="491"/>
      <c r="BK35" s="297"/>
      <c r="BL35" s="298"/>
      <c r="BM35" s="662"/>
      <c r="BN35" s="663"/>
      <c r="BO35" s="663"/>
      <c r="BP35" s="663"/>
      <c r="BQ35" s="663"/>
      <c r="BR35" s="663"/>
      <c r="BS35" s="663"/>
      <c r="BT35" s="663"/>
      <c r="BU35" s="663"/>
      <c r="BV35" s="663"/>
      <c r="BW35" s="663"/>
      <c r="BX35" s="663"/>
      <c r="BY35" s="663"/>
      <c r="BZ35" s="663"/>
      <c r="CA35" s="663"/>
      <c r="CB35" s="663"/>
      <c r="CC35" s="663"/>
      <c r="CD35" s="663"/>
      <c r="CE35" s="663"/>
      <c r="CF35" s="663"/>
      <c r="CG35" s="663"/>
      <c r="CH35" s="663"/>
      <c r="CI35" s="663"/>
      <c r="CJ35" s="663"/>
      <c r="CK35" s="664"/>
      <c r="CL35" s="38"/>
      <c r="CM35" s="517" t="s">
        <v>110</v>
      </c>
      <c r="CN35" s="518"/>
      <c r="CO35" s="518"/>
      <c r="CP35" s="518"/>
      <c r="CQ35" s="519"/>
      <c r="CR35" s="357" t="s">
        <v>106</v>
      </c>
      <c r="CS35" s="358"/>
      <c r="CT35" s="488" t="s">
        <v>98</v>
      </c>
      <c r="CU35" s="534"/>
      <c r="CV35" s="534"/>
      <c r="CW35" s="535"/>
      <c r="CX35" s="28"/>
      <c r="CY35" s="541">
        <v>200</v>
      </c>
      <c r="CZ35" s="444"/>
      <c r="DA35" s="28"/>
      <c r="DB35" s="365">
        <v>75</v>
      </c>
      <c r="DC35" s="444"/>
      <c r="DD35" s="366"/>
      <c r="DE35" s="29"/>
      <c r="DF35" s="28"/>
      <c r="DG35" s="536">
        <v>50</v>
      </c>
      <c r="DH35" s="537"/>
      <c r="DI35" s="537"/>
      <c r="DJ35" s="94"/>
      <c r="DK35" s="93"/>
      <c r="DL35" s="74"/>
      <c r="DN35" s="7"/>
      <c r="DS35" s="38"/>
      <c r="DT35" s="139"/>
      <c r="DU35" s="38"/>
      <c r="DV35" s="38"/>
      <c r="DW35" s="38"/>
      <c r="DX35" s="38"/>
      <c r="DY35" s="38"/>
      <c r="DZ35" s="38"/>
      <c r="EA35" s="38"/>
      <c r="EB35" s="38"/>
      <c r="EC35" s="38"/>
      <c r="ED35" s="38"/>
      <c r="EE35" s="4"/>
      <c r="EF35" s="139"/>
      <c r="EG35" s="62"/>
      <c r="EH35" s="38"/>
      <c r="EI35" s="38"/>
      <c r="EJ35" s="38"/>
      <c r="EK35" s="38"/>
      <c r="EL35" s="38"/>
      <c r="EM35" s="38"/>
      <c r="EN35" s="38"/>
      <c r="EO35" s="38"/>
      <c r="EP35" s="38"/>
      <c r="EQ35" s="38"/>
      <c r="ER35" s="38"/>
      <c r="ES35" s="4"/>
      <c r="ET35" s="4"/>
      <c r="EU35" s="4"/>
    </row>
    <row r="36" spans="1:151" s="6" customFormat="1" ht="19.149999999999999" customHeight="1">
      <c r="A36" s="7"/>
      <c r="B36" s="25"/>
      <c r="E36" s="191"/>
      <c r="K36" s="387" t="s">
        <v>8</v>
      </c>
      <c r="L36" s="599"/>
      <c r="M36" s="599"/>
      <c r="N36" s="89" t="s">
        <v>167</v>
      </c>
      <c r="O36" s="513"/>
      <c r="P36" s="514"/>
      <c r="Q36" s="514"/>
      <c r="R36" s="514"/>
      <c r="S36" s="514"/>
      <c r="T36" s="514"/>
      <c r="U36" s="514"/>
      <c r="V36" s="514"/>
      <c r="W36" s="514"/>
      <c r="X36" s="514"/>
      <c r="Y36" s="514"/>
      <c r="Z36" s="514"/>
      <c r="AA36" s="514"/>
      <c r="AB36" s="514"/>
      <c r="AC36" s="514"/>
      <c r="AD36" s="88" t="s">
        <v>166</v>
      </c>
      <c r="AE36" s="391" t="s">
        <v>8</v>
      </c>
      <c r="AF36" s="515"/>
      <c r="AG36" s="515"/>
      <c r="AH36" s="110" t="s">
        <v>166</v>
      </c>
      <c r="AI36" s="600" t="str">
        <f t="shared" si="2"/>
        <v/>
      </c>
      <c r="AJ36" s="601"/>
      <c r="AK36" s="87" t="s">
        <v>165</v>
      </c>
      <c r="AL36" s="363" t="s">
        <v>8</v>
      </c>
      <c r="AM36" s="364"/>
      <c r="AN36" s="363" t="s">
        <v>8</v>
      </c>
      <c r="AO36" s="364"/>
      <c r="AP36" s="363" t="s">
        <v>8</v>
      </c>
      <c r="AQ36" s="364"/>
      <c r="AR36" s="363" t="s">
        <v>8</v>
      </c>
      <c r="AS36" s="364"/>
      <c r="AT36" s="363" t="s">
        <v>8</v>
      </c>
      <c r="AU36" s="367"/>
      <c r="AV36" s="495"/>
      <c r="AW36" s="496"/>
      <c r="AX36" s="496"/>
      <c r="AY36" s="496"/>
      <c r="AZ36" s="496"/>
      <c r="BA36" s="496"/>
      <c r="BB36" s="496"/>
      <c r="BC36" s="497"/>
      <c r="BD36" s="202" t="s">
        <v>0</v>
      </c>
      <c r="BE36" s="489" t="s">
        <v>161</v>
      </c>
      <c r="BF36" s="490"/>
      <c r="BG36" s="490"/>
      <c r="BH36" s="490"/>
      <c r="BI36" s="490"/>
      <c r="BJ36" s="491"/>
      <c r="BK36" s="297"/>
      <c r="BL36" s="298"/>
      <c r="BM36" s="662"/>
      <c r="BN36" s="663"/>
      <c r="BO36" s="663"/>
      <c r="BP36" s="663"/>
      <c r="BQ36" s="663"/>
      <c r="BR36" s="663"/>
      <c r="BS36" s="663"/>
      <c r="BT36" s="663"/>
      <c r="BU36" s="663"/>
      <c r="BV36" s="663"/>
      <c r="BW36" s="663"/>
      <c r="BX36" s="663"/>
      <c r="BY36" s="663"/>
      <c r="BZ36" s="663"/>
      <c r="CA36" s="663"/>
      <c r="CB36" s="663"/>
      <c r="CC36" s="663"/>
      <c r="CD36" s="663"/>
      <c r="CE36" s="663"/>
      <c r="CF36" s="663"/>
      <c r="CG36" s="663"/>
      <c r="CH36" s="663"/>
      <c r="CI36" s="663"/>
      <c r="CJ36" s="663"/>
      <c r="CK36" s="664"/>
      <c r="CL36" s="38"/>
      <c r="CM36" s="520"/>
      <c r="CN36" s="521"/>
      <c r="CO36" s="521"/>
      <c r="CP36" s="521"/>
      <c r="CQ36" s="522"/>
      <c r="CR36" s="359"/>
      <c r="CS36" s="360"/>
      <c r="CT36" s="510" t="s">
        <v>97</v>
      </c>
      <c r="CU36" s="511"/>
      <c r="CV36" s="511"/>
      <c r="CW36" s="512"/>
      <c r="CX36" s="91"/>
      <c r="CY36" s="531">
        <v>0.2</v>
      </c>
      <c r="CZ36" s="532"/>
      <c r="DA36" s="91"/>
      <c r="DB36" s="533">
        <v>0.1</v>
      </c>
      <c r="DC36" s="532"/>
      <c r="DD36" s="469"/>
      <c r="DE36" s="92"/>
      <c r="DF36" s="91"/>
      <c r="DG36" s="538">
        <v>0.1</v>
      </c>
      <c r="DH36" s="539"/>
      <c r="DI36" s="539"/>
      <c r="DJ36" s="91"/>
      <c r="DK36" s="90"/>
      <c r="DL36" s="74"/>
      <c r="DN36" s="7"/>
      <c r="DT36" s="176"/>
      <c r="DU36" s="152"/>
      <c r="DV36" s="65"/>
      <c r="DW36" s="179"/>
      <c r="DX36" s="179"/>
      <c r="DY36" s="179"/>
      <c r="DZ36" s="179"/>
      <c r="EA36" s="179"/>
      <c r="EB36" s="179"/>
      <c r="EC36" s="179"/>
      <c r="ED36" s="179"/>
      <c r="EF36" s="65"/>
      <c r="EG36" s="179"/>
      <c r="EH36" s="179"/>
      <c r="EI36" s="65"/>
      <c r="EJ36" s="179"/>
      <c r="EK36" s="179"/>
      <c r="EL36" s="179"/>
      <c r="EM36" s="179"/>
      <c r="EN36" s="179"/>
      <c r="EO36" s="179"/>
      <c r="EP36" s="179"/>
      <c r="EQ36" s="179"/>
      <c r="ER36" s="179"/>
      <c r="ES36" s="179"/>
      <c r="ET36" s="179"/>
      <c r="EU36" s="4"/>
    </row>
    <row r="37" spans="1:151" s="6" customFormat="1" ht="19.149999999999999" customHeight="1">
      <c r="A37" s="7"/>
      <c r="B37" s="13"/>
      <c r="E37" s="191"/>
      <c r="K37" s="387" t="s">
        <v>8</v>
      </c>
      <c r="L37" s="599"/>
      <c r="M37" s="599"/>
      <c r="N37" s="89" t="s">
        <v>143</v>
      </c>
      <c r="O37" s="513"/>
      <c r="P37" s="514"/>
      <c r="Q37" s="514"/>
      <c r="R37" s="514"/>
      <c r="S37" s="514"/>
      <c r="T37" s="514"/>
      <c r="U37" s="514"/>
      <c r="V37" s="514"/>
      <c r="W37" s="514"/>
      <c r="X37" s="514"/>
      <c r="Y37" s="514"/>
      <c r="Z37" s="514"/>
      <c r="AA37" s="514"/>
      <c r="AB37" s="514"/>
      <c r="AC37" s="514"/>
      <c r="AD37" s="88" t="s">
        <v>142</v>
      </c>
      <c r="AE37" s="391" t="s">
        <v>8</v>
      </c>
      <c r="AF37" s="515"/>
      <c r="AG37" s="515"/>
      <c r="AH37" s="110" t="s">
        <v>142</v>
      </c>
      <c r="AI37" s="600" t="str">
        <f t="shared" si="2"/>
        <v/>
      </c>
      <c r="AJ37" s="601"/>
      <c r="AK37" s="87" t="s">
        <v>141</v>
      </c>
      <c r="AL37" s="363" t="s">
        <v>8</v>
      </c>
      <c r="AM37" s="364"/>
      <c r="AN37" s="363" t="s">
        <v>8</v>
      </c>
      <c r="AO37" s="364"/>
      <c r="AP37" s="363" t="s">
        <v>8</v>
      </c>
      <c r="AQ37" s="364"/>
      <c r="AR37" s="363" t="s">
        <v>8</v>
      </c>
      <c r="AS37" s="364"/>
      <c r="AT37" s="363" t="s">
        <v>8</v>
      </c>
      <c r="AU37" s="367"/>
      <c r="AV37" s="495"/>
      <c r="AW37" s="496"/>
      <c r="AX37" s="496"/>
      <c r="AY37" s="496"/>
      <c r="AZ37" s="496"/>
      <c r="BA37" s="496"/>
      <c r="BB37" s="496"/>
      <c r="BC37" s="497"/>
      <c r="BD37" s="202" t="s">
        <v>0</v>
      </c>
      <c r="BE37" s="489" t="s">
        <v>164</v>
      </c>
      <c r="BF37" s="490"/>
      <c r="BG37" s="490"/>
      <c r="BH37" s="490"/>
      <c r="BI37" s="490"/>
      <c r="BJ37" s="491"/>
      <c r="BK37" s="297"/>
      <c r="BL37" s="298"/>
      <c r="BM37" s="662"/>
      <c r="BN37" s="663"/>
      <c r="BO37" s="663"/>
      <c r="BP37" s="663"/>
      <c r="BQ37" s="663"/>
      <c r="BR37" s="663"/>
      <c r="BS37" s="663"/>
      <c r="BT37" s="663"/>
      <c r="BU37" s="663"/>
      <c r="BV37" s="663"/>
      <c r="BW37" s="663"/>
      <c r="BX37" s="663"/>
      <c r="BY37" s="663"/>
      <c r="BZ37" s="663"/>
      <c r="CA37" s="663"/>
      <c r="CB37" s="663"/>
      <c r="CC37" s="663"/>
      <c r="CD37" s="663"/>
      <c r="CE37" s="663"/>
      <c r="CF37" s="663"/>
      <c r="CG37" s="663"/>
      <c r="CH37" s="663"/>
      <c r="CI37" s="663"/>
      <c r="CJ37" s="663"/>
      <c r="CK37" s="664"/>
      <c r="CL37" s="38"/>
      <c r="CM37" s="520"/>
      <c r="CN37" s="521"/>
      <c r="CO37" s="521"/>
      <c r="CP37" s="521"/>
      <c r="CQ37" s="522"/>
      <c r="CR37" s="357" t="s">
        <v>99</v>
      </c>
      <c r="CS37" s="358"/>
      <c r="CT37" s="488" t="s">
        <v>98</v>
      </c>
      <c r="CU37" s="534"/>
      <c r="CV37" s="534"/>
      <c r="CW37" s="535"/>
      <c r="CX37" s="28"/>
      <c r="CY37" s="541">
        <v>150</v>
      </c>
      <c r="CZ37" s="444"/>
      <c r="DA37" s="28"/>
      <c r="DB37" s="365">
        <v>75</v>
      </c>
      <c r="DC37" s="444"/>
      <c r="DD37" s="366"/>
      <c r="DE37" s="29"/>
      <c r="DF37" s="28"/>
      <c r="DG37" s="536">
        <v>50</v>
      </c>
      <c r="DH37" s="537"/>
      <c r="DI37" s="537"/>
      <c r="DJ37" s="94"/>
      <c r="DK37" s="93"/>
      <c r="DL37" s="74"/>
      <c r="DN37" s="7"/>
      <c r="DS37" s="38"/>
      <c r="DT37" s="152"/>
      <c r="DU37" s="152"/>
      <c r="DV37" s="65"/>
      <c r="DW37" s="179"/>
      <c r="DX37" s="179"/>
      <c r="DY37" s="65"/>
      <c r="DZ37" s="179"/>
      <c r="EA37" s="179"/>
      <c r="EB37" s="65"/>
      <c r="EC37" s="179"/>
      <c r="ED37" s="179"/>
      <c r="EF37" s="179"/>
      <c r="EG37" s="179"/>
      <c r="EH37" s="179"/>
      <c r="EI37" s="65"/>
      <c r="EJ37" s="179"/>
      <c r="EK37" s="179"/>
      <c r="EL37" s="65"/>
      <c r="EM37" s="179"/>
      <c r="EN37" s="179"/>
      <c r="EO37" s="65"/>
      <c r="EP37" s="179"/>
      <c r="EQ37" s="179"/>
      <c r="ER37" s="65"/>
      <c r="ES37" s="179"/>
      <c r="ET37" s="179"/>
    </row>
    <row r="38" spans="1:151" s="6" customFormat="1" ht="19.149999999999999" customHeight="1">
      <c r="A38" s="7"/>
      <c r="B38" s="13"/>
      <c r="E38" s="191"/>
      <c r="G38" s="113"/>
      <c r="H38" s="112"/>
      <c r="I38" s="112"/>
      <c r="J38" s="111"/>
      <c r="K38" s="387" t="s">
        <v>8</v>
      </c>
      <c r="L38" s="599"/>
      <c r="M38" s="599"/>
      <c r="N38" s="89" t="s">
        <v>143</v>
      </c>
      <c r="O38" s="513"/>
      <c r="P38" s="514"/>
      <c r="Q38" s="514"/>
      <c r="R38" s="514"/>
      <c r="S38" s="514"/>
      <c r="T38" s="514"/>
      <c r="U38" s="514"/>
      <c r="V38" s="514"/>
      <c r="W38" s="514"/>
      <c r="X38" s="514"/>
      <c r="Y38" s="514"/>
      <c r="Z38" s="514"/>
      <c r="AA38" s="514"/>
      <c r="AB38" s="514"/>
      <c r="AC38" s="514"/>
      <c r="AD38" s="88" t="s">
        <v>142</v>
      </c>
      <c r="AE38" s="391" t="s">
        <v>8</v>
      </c>
      <c r="AF38" s="515"/>
      <c r="AG38" s="515"/>
      <c r="AH38" s="110" t="s">
        <v>142</v>
      </c>
      <c r="AI38" s="600" t="str">
        <f t="shared" si="2"/>
        <v/>
      </c>
      <c r="AJ38" s="601"/>
      <c r="AK38" s="87" t="s">
        <v>141</v>
      </c>
      <c r="AL38" s="363" t="s">
        <v>8</v>
      </c>
      <c r="AM38" s="364"/>
      <c r="AN38" s="363" t="s">
        <v>8</v>
      </c>
      <c r="AO38" s="364"/>
      <c r="AP38" s="363" t="s">
        <v>8</v>
      </c>
      <c r="AQ38" s="364"/>
      <c r="AR38" s="363" t="s">
        <v>8</v>
      </c>
      <c r="AS38" s="364"/>
      <c r="AT38" s="363" t="s">
        <v>8</v>
      </c>
      <c r="AU38" s="367"/>
      <c r="AV38" s="495"/>
      <c r="AW38" s="496"/>
      <c r="AX38" s="496"/>
      <c r="AY38" s="496"/>
      <c r="AZ38" s="496"/>
      <c r="BA38" s="496"/>
      <c r="BB38" s="496"/>
      <c r="BC38" s="497"/>
      <c r="BD38" s="202" t="s">
        <v>8</v>
      </c>
      <c r="BE38" s="528"/>
      <c r="BF38" s="529"/>
      <c r="BG38" s="529"/>
      <c r="BH38" s="529"/>
      <c r="BI38" s="529"/>
      <c r="BJ38" s="530"/>
      <c r="BK38" s="297"/>
      <c r="BL38" s="298"/>
      <c r="BM38" s="662"/>
      <c r="BN38" s="663"/>
      <c r="BO38" s="663"/>
      <c r="BP38" s="663"/>
      <c r="BQ38" s="663"/>
      <c r="BR38" s="663"/>
      <c r="BS38" s="663"/>
      <c r="BT38" s="663"/>
      <c r="BU38" s="663"/>
      <c r="BV38" s="663"/>
      <c r="BW38" s="663"/>
      <c r="BX38" s="663"/>
      <c r="BY38" s="663"/>
      <c r="BZ38" s="663"/>
      <c r="CA38" s="663"/>
      <c r="CB38" s="663"/>
      <c r="CC38" s="663"/>
      <c r="CD38" s="663"/>
      <c r="CE38" s="663"/>
      <c r="CF38" s="663"/>
      <c r="CG38" s="663"/>
      <c r="CH38" s="663"/>
      <c r="CI38" s="663"/>
      <c r="CJ38" s="663"/>
      <c r="CK38" s="664"/>
      <c r="CL38" s="38"/>
      <c r="CM38" s="523"/>
      <c r="CN38" s="524"/>
      <c r="CO38" s="524"/>
      <c r="CP38" s="524"/>
      <c r="CQ38" s="525"/>
      <c r="CR38" s="359"/>
      <c r="CS38" s="360"/>
      <c r="CT38" s="510" t="s">
        <v>97</v>
      </c>
      <c r="CU38" s="511"/>
      <c r="CV38" s="511"/>
      <c r="CW38" s="512"/>
      <c r="CX38" s="91"/>
      <c r="CY38" s="531">
        <v>0.2</v>
      </c>
      <c r="CZ38" s="532"/>
      <c r="DA38" s="91"/>
      <c r="DB38" s="533">
        <v>0.1</v>
      </c>
      <c r="DC38" s="532"/>
      <c r="DD38" s="469"/>
      <c r="DE38" s="92"/>
      <c r="DF38" s="91"/>
      <c r="DG38" s="538">
        <v>0.1</v>
      </c>
      <c r="DH38" s="539"/>
      <c r="DI38" s="539"/>
      <c r="DJ38" s="91"/>
      <c r="DK38" s="90"/>
      <c r="DL38" s="74"/>
      <c r="DN38" s="7"/>
      <c r="DS38" s="38"/>
      <c r="DT38" s="65"/>
      <c r="DU38" s="179"/>
      <c r="DV38" s="185"/>
      <c r="DW38" s="179"/>
      <c r="DX38" s="179"/>
      <c r="DY38" s="185"/>
      <c r="DZ38" s="179"/>
      <c r="EA38" s="179"/>
      <c r="EB38" s="185"/>
      <c r="EC38" s="179"/>
      <c r="ED38" s="179"/>
      <c r="EG38" s="63"/>
      <c r="EH38" s="63"/>
      <c r="EI38" s="185"/>
      <c r="EJ38" s="179"/>
      <c r="EK38" s="179"/>
      <c r="EL38" s="185"/>
      <c r="EM38" s="179"/>
      <c r="EN38" s="179"/>
      <c r="EO38" s="185"/>
      <c r="EP38" s="179"/>
      <c r="EQ38" s="179"/>
      <c r="ES38" s="63"/>
      <c r="ET38" s="63"/>
    </row>
    <row r="39" spans="1:151" s="6" customFormat="1" ht="19.149999999999999" customHeight="1">
      <c r="A39" s="7"/>
      <c r="B39" s="25"/>
      <c r="E39" s="191"/>
      <c r="G39" s="152"/>
      <c r="H39" s="152"/>
      <c r="I39" s="152"/>
      <c r="J39" s="151"/>
      <c r="K39" s="455" t="s">
        <v>8</v>
      </c>
      <c r="L39" s="594"/>
      <c r="M39" s="594"/>
      <c r="N39" s="159" t="s">
        <v>14</v>
      </c>
      <c r="O39" s="595"/>
      <c r="P39" s="596"/>
      <c r="Q39" s="596"/>
      <c r="R39" s="596"/>
      <c r="S39" s="596"/>
      <c r="T39" s="596"/>
      <c r="U39" s="596"/>
      <c r="V39" s="596"/>
      <c r="W39" s="596"/>
      <c r="X39" s="596"/>
      <c r="Y39" s="596"/>
      <c r="Z39" s="596"/>
      <c r="AA39" s="596"/>
      <c r="AB39" s="596"/>
      <c r="AC39" s="596"/>
      <c r="AD39" s="121" t="s">
        <v>83</v>
      </c>
      <c r="AE39" s="556" t="s">
        <v>8</v>
      </c>
      <c r="AF39" s="557"/>
      <c r="AG39" s="557"/>
      <c r="AH39" s="160" t="s">
        <v>83</v>
      </c>
      <c r="AI39" s="597" t="str">
        <f t="shared" si="2"/>
        <v/>
      </c>
      <c r="AJ39" s="598"/>
      <c r="AK39" s="120" t="s">
        <v>90</v>
      </c>
      <c r="AL39" s="361" t="s">
        <v>8</v>
      </c>
      <c r="AM39" s="362"/>
      <c r="AN39" s="361" t="s">
        <v>8</v>
      </c>
      <c r="AO39" s="362"/>
      <c r="AP39" s="361" t="s">
        <v>8</v>
      </c>
      <c r="AQ39" s="362"/>
      <c r="AR39" s="361" t="s">
        <v>8</v>
      </c>
      <c r="AS39" s="362"/>
      <c r="AT39" s="361" t="s">
        <v>8</v>
      </c>
      <c r="AU39" s="377"/>
      <c r="AV39" s="495"/>
      <c r="AW39" s="496"/>
      <c r="AX39" s="496"/>
      <c r="AY39" s="496"/>
      <c r="AZ39" s="496"/>
      <c r="BA39" s="496"/>
      <c r="BB39" s="496"/>
      <c r="BC39" s="497"/>
      <c r="BD39" s="202" t="s">
        <v>8</v>
      </c>
      <c r="BE39" s="528"/>
      <c r="BF39" s="529"/>
      <c r="BG39" s="529"/>
      <c r="BH39" s="529"/>
      <c r="BI39" s="529"/>
      <c r="BJ39" s="530"/>
      <c r="BK39" s="297"/>
      <c r="BL39" s="298"/>
      <c r="BM39" s="662"/>
      <c r="BN39" s="663"/>
      <c r="BO39" s="663"/>
      <c r="BP39" s="663"/>
      <c r="BQ39" s="663"/>
      <c r="BR39" s="663"/>
      <c r="BS39" s="663"/>
      <c r="BT39" s="663"/>
      <c r="BU39" s="663"/>
      <c r="BV39" s="663"/>
      <c r="BW39" s="663"/>
      <c r="BX39" s="663"/>
      <c r="BY39" s="663"/>
      <c r="BZ39" s="663"/>
      <c r="CA39" s="663"/>
      <c r="CB39" s="663"/>
      <c r="CC39" s="663"/>
      <c r="CD39" s="663"/>
      <c r="CE39" s="663"/>
      <c r="CF39" s="663"/>
      <c r="CG39" s="663"/>
      <c r="CH39" s="663"/>
      <c r="CI39" s="663"/>
      <c r="CJ39" s="663"/>
      <c r="CK39" s="664"/>
      <c r="CL39" s="38"/>
      <c r="CM39" s="517" t="s">
        <v>107</v>
      </c>
      <c r="CN39" s="518"/>
      <c r="CO39" s="518"/>
      <c r="CP39" s="518"/>
      <c r="CQ39" s="519"/>
      <c r="CR39" s="357" t="s">
        <v>106</v>
      </c>
      <c r="CS39" s="358"/>
      <c r="CT39" s="488" t="s">
        <v>98</v>
      </c>
      <c r="CU39" s="534"/>
      <c r="CV39" s="534"/>
      <c r="CW39" s="535"/>
      <c r="CX39" s="28"/>
      <c r="CY39" s="541">
        <v>200</v>
      </c>
      <c r="CZ39" s="444"/>
      <c r="DA39" s="28"/>
      <c r="DB39" s="365">
        <v>100</v>
      </c>
      <c r="DC39" s="444"/>
      <c r="DD39" s="366"/>
      <c r="DE39" s="29"/>
      <c r="DF39" s="28"/>
      <c r="DG39" s="536">
        <v>75</v>
      </c>
      <c r="DH39" s="537"/>
      <c r="DI39" s="537"/>
      <c r="DJ39" s="94"/>
      <c r="DK39" s="93"/>
      <c r="DL39" s="74"/>
      <c r="DN39" s="7"/>
      <c r="DS39" s="38"/>
      <c r="DT39" s="65"/>
      <c r="DU39" s="179"/>
      <c r="DV39" s="185"/>
      <c r="DW39" s="179"/>
      <c r="DX39" s="179"/>
      <c r="DY39" s="185"/>
      <c r="DZ39" s="179"/>
      <c r="EA39" s="179"/>
      <c r="EB39" s="185"/>
      <c r="EC39" s="179"/>
      <c r="ED39" s="179"/>
      <c r="EG39" s="63"/>
      <c r="EH39" s="63"/>
      <c r="EI39" s="185"/>
      <c r="EJ39" s="179"/>
      <c r="EK39" s="179"/>
      <c r="EL39" s="185"/>
      <c r="EM39" s="179"/>
      <c r="EN39" s="179"/>
      <c r="EO39" s="185"/>
      <c r="EP39" s="179"/>
      <c r="EQ39" s="179"/>
      <c r="ES39" s="63"/>
      <c r="ET39" s="63"/>
    </row>
    <row r="40" spans="1:151" s="6" customFormat="1" ht="19.149999999999999" customHeight="1">
      <c r="A40" s="7"/>
      <c r="E40" s="191"/>
      <c r="G40" s="588" t="s">
        <v>176</v>
      </c>
      <c r="H40" s="589"/>
      <c r="I40" s="589"/>
      <c r="J40" s="590"/>
      <c r="K40" s="150" t="s">
        <v>0</v>
      </c>
      <c r="L40" s="5" t="s">
        <v>178</v>
      </c>
      <c r="M40" s="5"/>
      <c r="N40" s="107"/>
      <c r="O40" s="5"/>
      <c r="P40" s="5"/>
      <c r="Q40" s="5"/>
      <c r="R40" s="5"/>
      <c r="S40" s="5"/>
      <c r="T40" s="5"/>
      <c r="U40" s="5"/>
      <c r="V40" s="109"/>
      <c r="W40" s="5"/>
      <c r="X40" s="5"/>
      <c r="Y40" s="108"/>
      <c r="Z40" s="5"/>
      <c r="AA40" s="5"/>
      <c r="AB40" s="5"/>
      <c r="AC40" s="5"/>
      <c r="AD40" s="5"/>
      <c r="AE40" s="5"/>
      <c r="AF40" s="94"/>
      <c r="AG40" s="5"/>
      <c r="AH40" s="5"/>
      <c r="AI40" s="5"/>
      <c r="AJ40" s="5"/>
      <c r="AK40" s="5"/>
      <c r="AL40" s="503" t="s">
        <v>8</v>
      </c>
      <c r="AM40" s="504"/>
      <c r="AN40" s="503" t="s">
        <v>8</v>
      </c>
      <c r="AO40" s="504"/>
      <c r="AP40" s="503" t="s">
        <v>8</v>
      </c>
      <c r="AQ40" s="504"/>
      <c r="AR40" s="503" t="s">
        <v>8</v>
      </c>
      <c r="AS40" s="504"/>
      <c r="AT40" s="503" t="s">
        <v>8</v>
      </c>
      <c r="AU40" s="509"/>
      <c r="AV40" s="495"/>
      <c r="AW40" s="496"/>
      <c r="AX40" s="496"/>
      <c r="AY40" s="496"/>
      <c r="AZ40" s="496"/>
      <c r="BA40" s="496"/>
      <c r="BB40" s="496"/>
      <c r="BC40" s="497"/>
      <c r="BD40" s="202" t="s">
        <v>8</v>
      </c>
      <c r="BE40" s="528"/>
      <c r="BF40" s="529"/>
      <c r="BG40" s="529"/>
      <c r="BH40" s="529"/>
      <c r="BI40" s="529"/>
      <c r="BJ40" s="530"/>
      <c r="BK40" s="297"/>
      <c r="BL40" s="298"/>
      <c r="BM40" s="662"/>
      <c r="BN40" s="663"/>
      <c r="BO40" s="663"/>
      <c r="BP40" s="663"/>
      <c r="BQ40" s="663"/>
      <c r="BR40" s="663"/>
      <c r="BS40" s="663"/>
      <c r="BT40" s="663"/>
      <c r="BU40" s="663"/>
      <c r="BV40" s="663"/>
      <c r="BW40" s="663"/>
      <c r="BX40" s="663"/>
      <c r="BY40" s="663"/>
      <c r="BZ40" s="663"/>
      <c r="CA40" s="663"/>
      <c r="CB40" s="663"/>
      <c r="CC40" s="663"/>
      <c r="CD40" s="663"/>
      <c r="CE40" s="663"/>
      <c r="CF40" s="663"/>
      <c r="CG40" s="663"/>
      <c r="CH40" s="663"/>
      <c r="CI40" s="663"/>
      <c r="CJ40" s="663"/>
      <c r="CK40" s="664"/>
      <c r="CL40" s="38"/>
      <c r="CM40" s="520"/>
      <c r="CN40" s="521"/>
      <c r="CO40" s="521"/>
      <c r="CP40" s="521"/>
      <c r="CQ40" s="522"/>
      <c r="CR40" s="359"/>
      <c r="CS40" s="360"/>
      <c r="CT40" s="510" t="s">
        <v>97</v>
      </c>
      <c r="CU40" s="511"/>
      <c r="CV40" s="511"/>
      <c r="CW40" s="512"/>
      <c r="CX40" s="91"/>
      <c r="CY40" s="531">
        <v>0.2</v>
      </c>
      <c r="CZ40" s="532"/>
      <c r="DA40" s="91"/>
      <c r="DB40" s="533">
        <v>0.1</v>
      </c>
      <c r="DC40" s="532"/>
      <c r="DD40" s="469"/>
      <c r="DE40" s="92"/>
      <c r="DF40" s="91"/>
      <c r="DG40" s="538">
        <v>0.1</v>
      </c>
      <c r="DH40" s="539"/>
      <c r="DI40" s="539"/>
      <c r="DJ40" s="91"/>
      <c r="DK40" s="90"/>
      <c r="DL40" s="74"/>
      <c r="DN40" s="7"/>
      <c r="DS40" s="38"/>
      <c r="DT40" s="179"/>
      <c r="DU40" s="179"/>
      <c r="DV40" s="185"/>
      <c r="DW40" s="179"/>
      <c r="DX40" s="179"/>
      <c r="DY40" s="185"/>
      <c r="DZ40" s="179"/>
      <c r="EA40" s="179"/>
      <c r="EB40" s="185"/>
      <c r="EC40" s="179"/>
      <c r="ED40" s="179"/>
      <c r="EG40" s="63"/>
      <c r="EH40" s="63"/>
      <c r="EI40" s="185"/>
      <c r="EJ40" s="179"/>
      <c r="EK40" s="179"/>
      <c r="EL40" s="185"/>
      <c r="EM40" s="179"/>
      <c r="EN40" s="179"/>
      <c r="EO40" s="185"/>
      <c r="EP40" s="179"/>
      <c r="EQ40" s="179"/>
      <c r="ES40" s="63"/>
      <c r="ET40" s="63"/>
    </row>
    <row r="41" spans="1:151" s="6" customFormat="1" ht="19.149999999999999" customHeight="1">
      <c r="A41" s="7"/>
      <c r="E41" s="192"/>
      <c r="G41" s="591"/>
      <c r="H41" s="592"/>
      <c r="I41" s="592"/>
      <c r="J41" s="593"/>
      <c r="K41" s="149" t="s">
        <v>0</v>
      </c>
      <c r="L41" s="91" t="s">
        <v>179</v>
      </c>
      <c r="M41" s="78"/>
      <c r="N41" s="78"/>
      <c r="O41" s="91"/>
      <c r="P41" s="78"/>
      <c r="Q41" s="91"/>
      <c r="R41" s="78"/>
      <c r="S41" s="78"/>
      <c r="T41" s="78"/>
      <c r="U41" s="78"/>
      <c r="V41" s="78"/>
      <c r="W41" s="78"/>
      <c r="X41" s="161"/>
      <c r="Y41" s="162"/>
      <c r="Z41" s="162"/>
      <c r="AA41" s="78"/>
      <c r="AB41" s="78"/>
      <c r="AC41" s="78"/>
      <c r="AD41" s="78"/>
      <c r="AE41" s="78"/>
      <c r="AF41" s="91"/>
      <c r="AG41" s="78"/>
      <c r="AH41" s="78"/>
      <c r="AI41" s="78"/>
      <c r="AJ41" s="78"/>
      <c r="AK41" s="78"/>
      <c r="AL41" s="361" t="s">
        <v>8</v>
      </c>
      <c r="AM41" s="362"/>
      <c r="AN41" s="361" t="s">
        <v>8</v>
      </c>
      <c r="AO41" s="362"/>
      <c r="AP41" s="361" t="s">
        <v>8</v>
      </c>
      <c r="AQ41" s="362"/>
      <c r="AR41" s="361" t="s">
        <v>8</v>
      </c>
      <c r="AS41" s="362"/>
      <c r="AT41" s="361" t="s">
        <v>8</v>
      </c>
      <c r="AU41" s="377"/>
      <c r="AV41" s="498"/>
      <c r="AW41" s="499"/>
      <c r="AX41" s="499"/>
      <c r="AY41" s="499"/>
      <c r="AZ41" s="499"/>
      <c r="BA41" s="499"/>
      <c r="BB41" s="499"/>
      <c r="BC41" s="500"/>
      <c r="BD41" s="156" t="s">
        <v>8</v>
      </c>
      <c r="BE41" s="528"/>
      <c r="BF41" s="529"/>
      <c r="BG41" s="529"/>
      <c r="BH41" s="529"/>
      <c r="BI41" s="529"/>
      <c r="BJ41" s="530"/>
      <c r="BK41" s="297"/>
      <c r="BL41" s="298"/>
      <c r="BM41" s="665"/>
      <c r="BN41" s="666"/>
      <c r="BO41" s="666"/>
      <c r="BP41" s="666"/>
      <c r="BQ41" s="666"/>
      <c r="BR41" s="666"/>
      <c r="BS41" s="666"/>
      <c r="BT41" s="666"/>
      <c r="BU41" s="666"/>
      <c r="BV41" s="666"/>
      <c r="BW41" s="666"/>
      <c r="BX41" s="666"/>
      <c r="BY41" s="666"/>
      <c r="BZ41" s="666"/>
      <c r="CA41" s="666"/>
      <c r="CB41" s="666"/>
      <c r="CC41" s="666"/>
      <c r="CD41" s="666"/>
      <c r="CE41" s="666"/>
      <c r="CF41" s="666"/>
      <c r="CG41" s="666"/>
      <c r="CH41" s="666"/>
      <c r="CI41" s="666"/>
      <c r="CJ41" s="666"/>
      <c r="CK41" s="667"/>
      <c r="CL41" s="38"/>
      <c r="CM41" s="520"/>
      <c r="CN41" s="521"/>
      <c r="CO41" s="521"/>
      <c r="CP41" s="521"/>
      <c r="CQ41" s="522"/>
      <c r="CR41" s="102"/>
      <c r="CS41" s="97"/>
      <c r="CT41" s="102"/>
      <c r="CU41" s="63"/>
      <c r="CV41" s="63"/>
      <c r="CW41" s="101"/>
      <c r="CX41" s="38"/>
      <c r="CY41" s="100"/>
      <c r="CZ41" s="98"/>
      <c r="DA41" s="38"/>
      <c r="DB41" s="99"/>
      <c r="DC41" s="98"/>
      <c r="DD41" s="97"/>
      <c r="DE41" s="61"/>
      <c r="DF41" s="38"/>
      <c r="DG41" s="96"/>
      <c r="DH41" s="95"/>
      <c r="DI41" s="95"/>
      <c r="DJ41" s="38"/>
      <c r="DK41" s="74"/>
      <c r="DL41" s="74"/>
      <c r="DN41" s="7"/>
      <c r="DS41" s="38"/>
      <c r="DT41" s="65"/>
      <c r="DU41" s="179"/>
      <c r="DV41" s="185"/>
      <c r="DW41" s="179"/>
      <c r="DX41" s="179"/>
      <c r="DY41" s="185"/>
      <c r="DZ41" s="179"/>
      <c r="EA41" s="179"/>
      <c r="EB41" s="185"/>
      <c r="EC41" s="179"/>
      <c r="ED41" s="179"/>
      <c r="EG41" s="63"/>
      <c r="EH41" s="63"/>
      <c r="EI41" s="185"/>
      <c r="EJ41" s="179"/>
      <c r="EK41" s="179"/>
      <c r="EL41" s="185"/>
      <c r="EM41" s="179"/>
      <c r="EN41" s="179"/>
      <c r="EO41" s="185"/>
      <c r="EP41" s="179"/>
      <c r="EQ41" s="179"/>
      <c r="ES41" s="63"/>
      <c r="ET41" s="63"/>
    </row>
    <row r="42" spans="1:151" s="6" customFormat="1" ht="19.149999999999999" customHeight="1">
      <c r="A42" s="7"/>
      <c r="E42" s="354" t="s">
        <v>109</v>
      </c>
      <c r="F42" s="542" t="s">
        <v>108</v>
      </c>
      <c r="G42" s="543"/>
      <c r="H42" s="543"/>
      <c r="I42" s="543"/>
      <c r="J42" s="544"/>
      <c r="K42" s="457" t="s">
        <v>8</v>
      </c>
      <c r="L42" s="339"/>
      <c r="M42" s="339"/>
      <c r="N42" s="107" t="s">
        <v>105</v>
      </c>
      <c r="O42" s="586"/>
      <c r="P42" s="587"/>
      <c r="Q42" s="587"/>
      <c r="R42" s="587"/>
      <c r="S42" s="587"/>
      <c r="T42" s="587"/>
      <c r="U42" s="587"/>
      <c r="V42" s="106" t="s">
        <v>102</v>
      </c>
      <c r="W42" s="507"/>
      <c r="X42" s="508"/>
      <c r="Y42" s="508"/>
      <c r="Z42" s="106" t="s">
        <v>102</v>
      </c>
      <c r="AA42" s="106" t="s">
        <v>104</v>
      </c>
      <c r="AB42" s="558" t="str">
        <f>IFERROR(VLOOKUP(O42,$AT$65:$BC$81,10,0),"")</f>
        <v/>
      </c>
      <c r="AC42" s="558"/>
      <c r="AD42" s="106" t="s">
        <v>102</v>
      </c>
      <c r="AE42" s="106" t="s">
        <v>103</v>
      </c>
      <c r="AF42" s="391"/>
      <c r="AG42" s="391"/>
      <c r="AH42" s="106" t="s">
        <v>102</v>
      </c>
      <c r="AI42" s="565" t="str">
        <f>IF(OR(AB42="",AF42=""),"",ROUNDDOWN(AF42/1000/AB42,2))</f>
        <v/>
      </c>
      <c r="AJ42" s="566"/>
      <c r="AK42" s="105" t="s">
        <v>101</v>
      </c>
      <c r="AL42" s="384" t="s">
        <v>8</v>
      </c>
      <c r="AM42" s="385"/>
      <c r="AN42" s="384" t="s">
        <v>8</v>
      </c>
      <c r="AO42" s="385"/>
      <c r="AP42" s="384" t="s">
        <v>8</v>
      </c>
      <c r="AQ42" s="385"/>
      <c r="AR42" s="384" t="s">
        <v>8</v>
      </c>
      <c r="AS42" s="385"/>
      <c r="AT42" s="384" t="s">
        <v>8</v>
      </c>
      <c r="AU42" s="401"/>
      <c r="AV42" s="492" t="s">
        <v>8</v>
      </c>
      <c r="AW42" s="493"/>
      <c r="AX42" s="493"/>
      <c r="AY42" s="493"/>
      <c r="AZ42" s="493"/>
      <c r="BA42" s="493"/>
      <c r="BB42" s="493"/>
      <c r="BC42" s="494"/>
      <c r="BD42" s="153" t="s">
        <v>0</v>
      </c>
      <c r="BE42" s="572" t="s">
        <v>160</v>
      </c>
      <c r="BF42" s="573"/>
      <c r="BG42" s="573"/>
      <c r="BH42" s="573"/>
      <c r="BI42" s="573"/>
      <c r="BJ42" s="574"/>
      <c r="BK42" s="526" t="s">
        <v>0</v>
      </c>
      <c r="BL42" s="527"/>
      <c r="BM42" s="668"/>
      <c r="BN42" s="669"/>
      <c r="BO42" s="669"/>
      <c r="BP42" s="669"/>
      <c r="BQ42" s="669"/>
      <c r="BR42" s="669"/>
      <c r="BS42" s="669"/>
      <c r="BT42" s="669"/>
      <c r="BU42" s="669"/>
      <c r="BV42" s="669"/>
      <c r="BW42" s="669"/>
      <c r="BX42" s="669"/>
      <c r="BY42" s="669"/>
      <c r="BZ42" s="669"/>
      <c r="CA42" s="669"/>
      <c r="CB42" s="669"/>
      <c r="CC42" s="669"/>
      <c r="CD42" s="669"/>
      <c r="CE42" s="669"/>
      <c r="CF42" s="669"/>
      <c r="CG42" s="669"/>
      <c r="CH42" s="669"/>
      <c r="CI42" s="669"/>
      <c r="CJ42" s="669"/>
      <c r="CK42" s="670"/>
      <c r="CL42" s="38"/>
      <c r="CM42" s="520"/>
      <c r="CN42" s="521"/>
      <c r="CO42" s="521"/>
      <c r="CP42" s="521"/>
      <c r="CQ42" s="522"/>
      <c r="CR42" s="357" t="s">
        <v>99</v>
      </c>
      <c r="CS42" s="358"/>
      <c r="CT42" s="488" t="s">
        <v>98</v>
      </c>
      <c r="CU42" s="534"/>
      <c r="CV42" s="534"/>
      <c r="CW42" s="535"/>
      <c r="CX42" s="28"/>
      <c r="CY42" s="541">
        <v>200</v>
      </c>
      <c r="CZ42" s="444"/>
      <c r="DA42" s="28"/>
      <c r="DB42" s="365">
        <v>75</v>
      </c>
      <c r="DC42" s="444"/>
      <c r="DD42" s="366"/>
      <c r="DE42" s="29"/>
      <c r="DF42" s="28"/>
      <c r="DG42" s="536">
        <v>75</v>
      </c>
      <c r="DH42" s="537"/>
      <c r="DI42" s="537"/>
      <c r="DJ42" s="94"/>
      <c r="DK42" s="93"/>
      <c r="DL42" s="74"/>
      <c r="DN42" s="7"/>
      <c r="DS42" s="38"/>
      <c r="DT42" s="179"/>
      <c r="DU42" s="179"/>
      <c r="DV42" s="185"/>
      <c r="DW42" s="179"/>
      <c r="DX42" s="179"/>
      <c r="DY42" s="185"/>
      <c r="DZ42" s="179"/>
      <c r="EA42" s="179"/>
      <c r="EB42" s="185"/>
      <c r="EC42" s="179"/>
      <c r="ED42" s="179"/>
      <c r="EE42" s="38"/>
      <c r="EF42" s="38"/>
      <c r="EG42" s="38"/>
      <c r="EI42" s="38"/>
      <c r="EJ42" s="38"/>
      <c r="EK42" s="38"/>
      <c r="EL42" s="38"/>
      <c r="EM42" s="38"/>
      <c r="EN42" s="38"/>
      <c r="EO42" s="38"/>
      <c r="EP42" s="38"/>
      <c r="EQ42" s="38"/>
      <c r="ER42" s="38"/>
      <c r="ET42" s="38"/>
      <c r="EU42" s="38"/>
    </row>
    <row r="43" spans="1:151" s="6" customFormat="1" ht="19.149999999999999" customHeight="1">
      <c r="A43" s="7"/>
      <c r="E43" s="355"/>
      <c r="F43" s="545"/>
      <c r="G43" s="546"/>
      <c r="H43" s="546"/>
      <c r="I43" s="546"/>
      <c r="J43" s="547"/>
      <c r="K43" s="548" t="s">
        <v>8</v>
      </c>
      <c r="L43" s="549"/>
      <c r="M43" s="549"/>
      <c r="N43" s="89" t="s">
        <v>105</v>
      </c>
      <c r="O43" s="550"/>
      <c r="P43" s="551"/>
      <c r="Q43" s="551"/>
      <c r="R43" s="551"/>
      <c r="S43" s="551"/>
      <c r="T43" s="551"/>
      <c r="U43" s="551"/>
      <c r="V43" s="88" t="s">
        <v>102</v>
      </c>
      <c r="W43" s="391"/>
      <c r="X43" s="515"/>
      <c r="Y43" s="515"/>
      <c r="Z43" s="88" t="s">
        <v>102</v>
      </c>
      <c r="AA43" s="88" t="s">
        <v>104</v>
      </c>
      <c r="AB43" s="558" t="str">
        <f t="shared" ref="AB43:AB48" si="3">IFERROR(VLOOKUP(O43,$AT$65:$BC$81,10,0),"")</f>
        <v/>
      </c>
      <c r="AC43" s="558"/>
      <c r="AD43" s="88" t="s">
        <v>102</v>
      </c>
      <c r="AE43" s="88" t="s">
        <v>103</v>
      </c>
      <c r="AF43" s="391"/>
      <c r="AG43" s="391"/>
      <c r="AH43" s="88" t="s">
        <v>102</v>
      </c>
      <c r="AI43" s="552" t="str">
        <f>IF(OR(AB43="",AF43=""),"",ROUNDDOWN(AF43/1000/AB43,2))</f>
        <v/>
      </c>
      <c r="AJ43" s="553"/>
      <c r="AK43" s="87" t="s">
        <v>101</v>
      </c>
      <c r="AL43" s="363" t="s">
        <v>8</v>
      </c>
      <c r="AM43" s="364"/>
      <c r="AN43" s="363" t="s">
        <v>8</v>
      </c>
      <c r="AO43" s="364"/>
      <c r="AP43" s="363" t="s">
        <v>8</v>
      </c>
      <c r="AQ43" s="364"/>
      <c r="AR43" s="363" t="s">
        <v>8</v>
      </c>
      <c r="AS43" s="364"/>
      <c r="AT43" s="363" t="s">
        <v>8</v>
      </c>
      <c r="AU43" s="367"/>
      <c r="AV43" s="495"/>
      <c r="AW43" s="496"/>
      <c r="AX43" s="496"/>
      <c r="AY43" s="496"/>
      <c r="AZ43" s="496"/>
      <c r="BA43" s="496"/>
      <c r="BB43" s="496"/>
      <c r="BC43" s="497"/>
      <c r="BD43" s="202" t="s">
        <v>0</v>
      </c>
      <c r="BE43" s="489" t="s">
        <v>163</v>
      </c>
      <c r="BF43" s="490"/>
      <c r="BG43" s="490"/>
      <c r="BH43" s="490"/>
      <c r="BI43" s="490"/>
      <c r="BJ43" s="491"/>
      <c r="BK43" s="297"/>
      <c r="BL43" s="298"/>
      <c r="BM43" s="671"/>
      <c r="BN43" s="672"/>
      <c r="BO43" s="672"/>
      <c r="BP43" s="672"/>
      <c r="BQ43" s="672"/>
      <c r="BR43" s="672"/>
      <c r="BS43" s="672"/>
      <c r="BT43" s="672"/>
      <c r="BU43" s="672"/>
      <c r="BV43" s="672"/>
      <c r="BW43" s="672"/>
      <c r="BX43" s="672"/>
      <c r="BY43" s="672"/>
      <c r="BZ43" s="672"/>
      <c r="CA43" s="672"/>
      <c r="CB43" s="672"/>
      <c r="CC43" s="672"/>
      <c r="CD43" s="672"/>
      <c r="CE43" s="672"/>
      <c r="CF43" s="672"/>
      <c r="CG43" s="672"/>
      <c r="CH43" s="672"/>
      <c r="CI43" s="672"/>
      <c r="CJ43" s="672"/>
      <c r="CK43" s="673"/>
      <c r="CL43" s="38"/>
      <c r="CM43" s="523"/>
      <c r="CN43" s="524"/>
      <c r="CO43" s="524"/>
      <c r="CP43" s="524"/>
      <c r="CQ43" s="525"/>
      <c r="CR43" s="359"/>
      <c r="CS43" s="360"/>
      <c r="CT43" s="510" t="s">
        <v>97</v>
      </c>
      <c r="CU43" s="511"/>
      <c r="CV43" s="511"/>
      <c r="CW43" s="512"/>
      <c r="CX43" s="91"/>
      <c r="CY43" s="531">
        <v>0.2</v>
      </c>
      <c r="CZ43" s="532"/>
      <c r="DA43" s="91"/>
      <c r="DB43" s="533">
        <v>0.1</v>
      </c>
      <c r="DC43" s="532"/>
      <c r="DD43" s="469"/>
      <c r="DE43" s="92"/>
      <c r="DF43" s="91"/>
      <c r="DG43" s="538">
        <v>0.1</v>
      </c>
      <c r="DH43" s="539"/>
      <c r="DI43" s="539"/>
      <c r="DJ43" s="91"/>
      <c r="DK43" s="90"/>
      <c r="DL43" s="74"/>
      <c r="DN43" s="7"/>
      <c r="DS43" s="38"/>
      <c r="DT43" s="65"/>
      <c r="DU43" s="179"/>
      <c r="DV43" s="185"/>
      <c r="DW43" s="179"/>
      <c r="DX43" s="179"/>
      <c r="DY43" s="185"/>
      <c r="DZ43" s="179"/>
      <c r="EA43" s="179"/>
      <c r="EB43" s="185"/>
      <c r="EC43" s="179"/>
      <c r="ED43" s="179"/>
      <c r="EF43" s="38"/>
      <c r="EG43" s="38"/>
      <c r="EH43" s="38"/>
      <c r="EJ43" s="38"/>
      <c r="EK43" s="38"/>
      <c r="EL43" s="38"/>
      <c r="EM43" s="38"/>
      <c r="EN43" s="38"/>
      <c r="EO43" s="38"/>
      <c r="EP43" s="38"/>
      <c r="EQ43" s="38"/>
      <c r="ER43" s="38"/>
      <c r="ES43" s="38"/>
      <c r="ET43" s="38"/>
      <c r="EU43" s="38"/>
    </row>
    <row r="44" spans="1:151" s="6" customFormat="1" ht="19.149999999999999" customHeight="1">
      <c r="A44" s="7"/>
      <c r="E44" s="355"/>
      <c r="F44" s="6" t="s">
        <v>100</v>
      </c>
      <c r="G44" s="104"/>
      <c r="H44" s="104"/>
      <c r="I44" s="104"/>
      <c r="J44" s="103"/>
      <c r="K44" s="548" t="s">
        <v>8</v>
      </c>
      <c r="L44" s="549"/>
      <c r="M44" s="549"/>
      <c r="N44" s="89" t="s">
        <v>94</v>
      </c>
      <c r="O44" s="550"/>
      <c r="P44" s="551"/>
      <c r="Q44" s="551"/>
      <c r="R44" s="551"/>
      <c r="S44" s="551"/>
      <c r="T44" s="551"/>
      <c r="U44" s="551"/>
      <c r="V44" s="88" t="s">
        <v>91</v>
      </c>
      <c r="W44" s="391"/>
      <c r="X44" s="515"/>
      <c r="Y44" s="515"/>
      <c r="Z44" s="88" t="s">
        <v>91</v>
      </c>
      <c r="AA44" s="88" t="s">
        <v>93</v>
      </c>
      <c r="AB44" s="558" t="str">
        <f t="shared" si="3"/>
        <v/>
      </c>
      <c r="AC44" s="558"/>
      <c r="AD44" s="88" t="s">
        <v>91</v>
      </c>
      <c r="AE44" s="88" t="s">
        <v>92</v>
      </c>
      <c r="AF44" s="391"/>
      <c r="AG44" s="391"/>
      <c r="AH44" s="88" t="s">
        <v>91</v>
      </c>
      <c r="AI44" s="552" t="str">
        <f t="shared" ref="AI44:AI48" si="4">IF(OR(AB44="",AF44=""),"",ROUNDDOWN(AF44/1000/AB44,2))</f>
        <v/>
      </c>
      <c r="AJ44" s="553"/>
      <c r="AK44" s="87" t="s">
        <v>90</v>
      </c>
      <c r="AL44" s="363" t="s">
        <v>8</v>
      </c>
      <c r="AM44" s="364"/>
      <c r="AN44" s="363" t="s">
        <v>8</v>
      </c>
      <c r="AO44" s="364"/>
      <c r="AP44" s="363" t="s">
        <v>8</v>
      </c>
      <c r="AQ44" s="364"/>
      <c r="AR44" s="363" t="s">
        <v>8</v>
      </c>
      <c r="AS44" s="364"/>
      <c r="AT44" s="363" t="s">
        <v>8</v>
      </c>
      <c r="AU44" s="367"/>
      <c r="AV44" s="495"/>
      <c r="AW44" s="496"/>
      <c r="AX44" s="496"/>
      <c r="AY44" s="496"/>
      <c r="AZ44" s="496"/>
      <c r="BA44" s="496"/>
      <c r="BB44" s="496"/>
      <c r="BC44" s="497"/>
      <c r="BD44" s="202" t="s">
        <v>0</v>
      </c>
      <c r="BE44" s="489" t="s">
        <v>162</v>
      </c>
      <c r="BF44" s="490"/>
      <c r="BG44" s="490"/>
      <c r="BH44" s="490"/>
      <c r="BI44" s="490"/>
      <c r="BJ44" s="491"/>
      <c r="BK44" s="297"/>
      <c r="BL44" s="298"/>
      <c r="BM44" s="671"/>
      <c r="BN44" s="672"/>
      <c r="BO44" s="672"/>
      <c r="BP44" s="672"/>
      <c r="BQ44" s="672"/>
      <c r="BR44" s="672"/>
      <c r="BS44" s="672"/>
      <c r="BT44" s="672"/>
      <c r="BU44" s="672"/>
      <c r="BV44" s="672"/>
      <c r="BW44" s="672"/>
      <c r="BX44" s="672"/>
      <c r="BY44" s="672"/>
      <c r="BZ44" s="672"/>
      <c r="CA44" s="672"/>
      <c r="CB44" s="672"/>
      <c r="CC44" s="672"/>
      <c r="CD44" s="672"/>
      <c r="CE44" s="672"/>
      <c r="CF44" s="672"/>
      <c r="CG44" s="672"/>
      <c r="CH44" s="672"/>
      <c r="CI44" s="672"/>
      <c r="CJ44" s="672"/>
      <c r="CK44" s="673"/>
      <c r="CL44" s="38"/>
      <c r="CM44" s="138"/>
      <c r="CN44" s="138"/>
      <c r="CO44" s="138"/>
      <c r="CP44" s="138"/>
      <c r="CQ44" s="138"/>
      <c r="CR44" s="98"/>
      <c r="CS44" s="98"/>
      <c r="CT44" s="98"/>
      <c r="CU44" s="63"/>
      <c r="CV44" s="63"/>
      <c r="CW44" s="63"/>
      <c r="CX44" s="38"/>
      <c r="CY44" s="100"/>
      <c r="CZ44" s="98"/>
      <c r="DA44" s="38"/>
      <c r="DB44" s="100"/>
      <c r="DC44" s="98"/>
      <c r="DD44" s="98"/>
      <c r="DE44" s="38"/>
      <c r="DF44" s="38"/>
      <c r="DG44" s="96"/>
      <c r="DH44" s="95"/>
      <c r="DI44" s="95"/>
      <c r="DJ44" s="38"/>
      <c r="DK44" s="38"/>
      <c r="DL44" s="74"/>
      <c r="DN44" s="7"/>
      <c r="EF44" s="38"/>
      <c r="EG44" s="38"/>
      <c r="EH44" s="38"/>
      <c r="EU44" s="38"/>
    </row>
    <row r="45" spans="1:151" s="6" customFormat="1" ht="19.149999999999999" customHeight="1">
      <c r="A45" s="7"/>
      <c r="B45" s="25"/>
      <c r="E45" s="355"/>
      <c r="J45" s="12"/>
      <c r="K45" s="548" t="s">
        <v>8</v>
      </c>
      <c r="L45" s="549"/>
      <c r="M45" s="549"/>
      <c r="N45" s="89" t="s">
        <v>94</v>
      </c>
      <c r="O45" s="550"/>
      <c r="P45" s="551"/>
      <c r="Q45" s="551"/>
      <c r="R45" s="551"/>
      <c r="S45" s="551"/>
      <c r="T45" s="551"/>
      <c r="U45" s="551"/>
      <c r="V45" s="88" t="s">
        <v>91</v>
      </c>
      <c r="W45" s="391"/>
      <c r="X45" s="515"/>
      <c r="Y45" s="515"/>
      <c r="Z45" s="88" t="s">
        <v>91</v>
      </c>
      <c r="AA45" s="88" t="s">
        <v>93</v>
      </c>
      <c r="AB45" s="558" t="str">
        <f t="shared" si="3"/>
        <v/>
      </c>
      <c r="AC45" s="558"/>
      <c r="AD45" s="88" t="s">
        <v>91</v>
      </c>
      <c r="AE45" s="88" t="s">
        <v>92</v>
      </c>
      <c r="AF45" s="391"/>
      <c r="AG45" s="391"/>
      <c r="AH45" s="88" t="s">
        <v>91</v>
      </c>
      <c r="AI45" s="552" t="str">
        <f t="shared" si="4"/>
        <v/>
      </c>
      <c r="AJ45" s="553"/>
      <c r="AK45" s="87" t="s">
        <v>90</v>
      </c>
      <c r="AL45" s="363" t="s">
        <v>8</v>
      </c>
      <c r="AM45" s="364"/>
      <c r="AN45" s="363" t="s">
        <v>8</v>
      </c>
      <c r="AO45" s="364"/>
      <c r="AP45" s="363" t="s">
        <v>8</v>
      </c>
      <c r="AQ45" s="364"/>
      <c r="AR45" s="363" t="s">
        <v>8</v>
      </c>
      <c r="AS45" s="364"/>
      <c r="AT45" s="363" t="s">
        <v>8</v>
      </c>
      <c r="AU45" s="367"/>
      <c r="AV45" s="495"/>
      <c r="AW45" s="496"/>
      <c r="AX45" s="496"/>
      <c r="AY45" s="496"/>
      <c r="AZ45" s="496"/>
      <c r="BA45" s="496"/>
      <c r="BB45" s="496"/>
      <c r="BC45" s="497"/>
      <c r="BD45" s="202" t="s">
        <v>0</v>
      </c>
      <c r="BE45" s="489" t="s">
        <v>161</v>
      </c>
      <c r="BF45" s="490"/>
      <c r="BG45" s="490"/>
      <c r="BH45" s="490"/>
      <c r="BI45" s="490"/>
      <c r="BJ45" s="491"/>
      <c r="BK45" s="297"/>
      <c r="BL45" s="298"/>
      <c r="BM45" s="671"/>
      <c r="BN45" s="672"/>
      <c r="BO45" s="672"/>
      <c r="BP45" s="672"/>
      <c r="BQ45" s="672"/>
      <c r="BR45" s="672"/>
      <c r="BS45" s="672"/>
      <c r="BT45" s="672"/>
      <c r="BU45" s="672"/>
      <c r="BV45" s="672"/>
      <c r="BW45" s="672"/>
      <c r="BX45" s="672"/>
      <c r="BY45" s="672"/>
      <c r="BZ45" s="672"/>
      <c r="CA45" s="672"/>
      <c r="CB45" s="672"/>
      <c r="CC45" s="672"/>
      <c r="CD45" s="672"/>
      <c r="CE45" s="672"/>
      <c r="CF45" s="672"/>
      <c r="CG45" s="672"/>
      <c r="CH45" s="672"/>
      <c r="CI45" s="672"/>
      <c r="CJ45" s="672"/>
      <c r="CK45" s="673"/>
      <c r="CL45" s="38"/>
      <c r="DL45" s="74"/>
      <c r="DS45" s="55"/>
      <c r="DT45" s="42"/>
      <c r="DU45" s="42"/>
      <c r="DV45" s="38"/>
      <c r="DW45" s="38"/>
      <c r="DX45" s="38"/>
      <c r="DY45" s="38"/>
      <c r="DZ45" s="38"/>
      <c r="EA45" s="38"/>
      <c r="EB45" s="38"/>
      <c r="EC45" s="38"/>
      <c r="ED45" s="38"/>
      <c r="EF45" s="38"/>
      <c r="EG45" s="38"/>
      <c r="EH45" s="38"/>
      <c r="EI45" s="38"/>
      <c r="EJ45" s="38"/>
      <c r="EK45" s="38"/>
      <c r="EL45" s="38"/>
      <c r="EM45" s="38"/>
      <c r="EN45" s="38"/>
      <c r="EO45" s="38"/>
      <c r="EP45" s="38"/>
      <c r="EQ45" s="38"/>
      <c r="ER45" s="38"/>
      <c r="ES45" s="38"/>
      <c r="ET45" s="38"/>
      <c r="EU45" s="38"/>
    </row>
    <row r="46" spans="1:151" s="6" customFormat="1" ht="19.149999999999999" customHeight="1">
      <c r="A46" s="7"/>
      <c r="B46" s="25"/>
      <c r="E46" s="355"/>
      <c r="J46" s="12"/>
      <c r="K46" s="548" t="s">
        <v>8</v>
      </c>
      <c r="L46" s="549"/>
      <c r="M46" s="549"/>
      <c r="N46" s="89" t="s">
        <v>94</v>
      </c>
      <c r="O46" s="550"/>
      <c r="P46" s="551"/>
      <c r="Q46" s="551"/>
      <c r="R46" s="551"/>
      <c r="S46" s="551"/>
      <c r="T46" s="551"/>
      <c r="U46" s="551"/>
      <c r="V46" s="88" t="s">
        <v>91</v>
      </c>
      <c r="W46" s="391"/>
      <c r="X46" s="515"/>
      <c r="Y46" s="515"/>
      <c r="Z46" s="88" t="s">
        <v>91</v>
      </c>
      <c r="AA46" s="88" t="s">
        <v>93</v>
      </c>
      <c r="AB46" s="558" t="str">
        <f t="shared" si="3"/>
        <v/>
      </c>
      <c r="AC46" s="558"/>
      <c r="AD46" s="88" t="s">
        <v>91</v>
      </c>
      <c r="AE46" s="88" t="s">
        <v>92</v>
      </c>
      <c r="AF46" s="391"/>
      <c r="AG46" s="391"/>
      <c r="AH46" s="88" t="s">
        <v>91</v>
      </c>
      <c r="AI46" s="552" t="str">
        <f t="shared" si="4"/>
        <v/>
      </c>
      <c r="AJ46" s="553"/>
      <c r="AK46" s="87" t="s">
        <v>90</v>
      </c>
      <c r="AL46" s="363" t="s">
        <v>8</v>
      </c>
      <c r="AM46" s="364"/>
      <c r="AN46" s="363" t="s">
        <v>8</v>
      </c>
      <c r="AO46" s="364"/>
      <c r="AP46" s="363" t="s">
        <v>8</v>
      </c>
      <c r="AQ46" s="364"/>
      <c r="AR46" s="363" t="s">
        <v>8</v>
      </c>
      <c r="AS46" s="364"/>
      <c r="AT46" s="363" t="s">
        <v>8</v>
      </c>
      <c r="AU46" s="367"/>
      <c r="AV46" s="495"/>
      <c r="AW46" s="496"/>
      <c r="AX46" s="496"/>
      <c r="AY46" s="496"/>
      <c r="AZ46" s="496"/>
      <c r="BA46" s="496"/>
      <c r="BB46" s="496"/>
      <c r="BC46" s="497"/>
      <c r="BD46" s="202" t="s">
        <v>8</v>
      </c>
      <c r="BE46" s="528"/>
      <c r="BF46" s="529"/>
      <c r="BG46" s="529"/>
      <c r="BH46" s="529"/>
      <c r="BI46" s="529"/>
      <c r="BJ46" s="530"/>
      <c r="BK46" s="297"/>
      <c r="BL46" s="298"/>
      <c r="BM46" s="671"/>
      <c r="BN46" s="672"/>
      <c r="BO46" s="672"/>
      <c r="BP46" s="672"/>
      <c r="BQ46" s="672"/>
      <c r="BR46" s="672"/>
      <c r="BS46" s="672"/>
      <c r="BT46" s="672"/>
      <c r="BU46" s="672"/>
      <c r="BV46" s="672"/>
      <c r="BW46" s="672"/>
      <c r="BX46" s="672"/>
      <c r="BY46" s="672"/>
      <c r="BZ46" s="672"/>
      <c r="CA46" s="672"/>
      <c r="CB46" s="672"/>
      <c r="CC46" s="672"/>
      <c r="CD46" s="672"/>
      <c r="CE46" s="672"/>
      <c r="CF46" s="672"/>
      <c r="CG46" s="672"/>
      <c r="CH46" s="672"/>
      <c r="CI46" s="672"/>
      <c r="CJ46" s="672"/>
      <c r="CK46" s="673"/>
      <c r="CL46" s="38" t="s">
        <v>96</v>
      </c>
      <c r="CM46" s="42" t="s">
        <v>95</v>
      </c>
      <c r="CN46" s="38"/>
      <c r="CO46" s="38"/>
      <c r="CP46" s="38"/>
      <c r="CQ46" s="38"/>
      <c r="CR46" s="38"/>
      <c r="CS46" s="38"/>
      <c r="CT46" s="38"/>
      <c r="CU46" s="38"/>
      <c r="CV46" s="38"/>
      <c r="CW46" s="38"/>
      <c r="CX46" s="38"/>
      <c r="CY46" s="38"/>
      <c r="DL46" s="74"/>
      <c r="DU46" s="38"/>
      <c r="DZ46" s="38"/>
      <c r="EA46" s="38"/>
      <c r="EC46" s="38"/>
      <c r="ED46" s="38"/>
      <c r="EE46" s="38"/>
      <c r="EF46" s="38"/>
      <c r="EG46" s="38"/>
      <c r="EH46" s="38"/>
      <c r="EI46" s="38"/>
      <c r="EJ46" s="38"/>
      <c r="EK46" s="38"/>
      <c r="EL46" s="38"/>
      <c r="EM46" s="38"/>
      <c r="EN46" s="38"/>
      <c r="EO46" s="38"/>
      <c r="EP46" s="38"/>
      <c r="EQ46" s="38"/>
      <c r="ER46" s="38"/>
      <c r="ES46" s="38"/>
      <c r="ET46" s="38"/>
      <c r="EU46" s="38"/>
    </row>
    <row r="47" spans="1:151" s="6" customFormat="1" ht="19.149999999999999" customHeight="1">
      <c r="A47" s="7"/>
      <c r="B47" s="13"/>
      <c r="E47" s="355"/>
      <c r="K47" s="548" t="s">
        <v>8</v>
      </c>
      <c r="L47" s="549"/>
      <c r="M47" s="549"/>
      <c r="N47" s="89" t="s">
        <v>94</v>
      </c>
      <c r="O47" s="550"/>
      <c r="P47" s="551"/>
      <c r="Q47" s="551"/>
      <c r="R47" s="551"/>
      <c r="S47" s="551"/>
      <c r="T47" s="551"/>
      <c r="U47" s="551"/>
      <c r="V47" s="88" t="s">
        <v>91</v>
      </c>
      <c r="W47" s="391"/>
      <c r="X47" s="515"/>
      <c r="Y47" s="515"/>
      <c r="Z47" s="88" t="s">
        <v>91</v>
      </c>
      <c r="AA47" s="88" t="s">
        <v>93</v>
      </c>
      <c r="AB47" s="558" t="str">
        <f t="shared" si="3"/>
        <v/>
      </c>
      <c r="AC47" s="558"/>
      <c r="AD47" s="88" t="s">
        <v>91</v>
      </c>
      <c r="AE47" s="88" t="s">
        <v>92</v>
      </c>
      <c r="AF47" s="391"/>
      <c r="AG47" s="391"/>
      <c r="AH47" s="88" t="s">
        <v>91</v>
      </c>
      <c r="AI47" s="552" t="str">
        <f t="shared" si="4"/>
        <v/>
      </c>
      <c r="AJ47" s="553"/>
      <c r="AK47" s="87" t="s">
        <v>90</v>
      </c>
      <c r="AL47" s="363" t="s">
        <v>8</v>
      </c>
      <c r="AM47" s="364"/>
      <c r="AN47" s="363" t="s">
        <v>8</v>
      </c>
      <c r="AO47" s="364"/>
      <c r="AP47" s="363" t="s">
        <v>8</v>
      </c>
      <c r="AQ47" s="364"/>
      <c r="AR47" s="363" t="s">
        <v>8</v>
      </c>
      <c r="AS47" s="364"/>
      <c r="AT47" s="363" t="s">
        <v>8</v>
      </c>
      <c r="AU47" s="367"/>
      <c r="AV47" s="495"/>
      <c r="AW47" s="496"/>
      <c r="AX47" s="496"/>
      <c r="AY47" s="496"/>
      <c r="AZ47" s="496"/>
      <c r="BA47" s="496"/>
      <c r="BB47" s="496"/>
      <c r="BC47" s="497"/>
      <c r="BD47" s="202" t="s">
        <v>8</v>
      </c>
      <c r="BE47" s="528"/>
      <c r="BF47" s="529"/>
      <c r="BG47" s="529"/>
      <c r="BH47" s="529"/>
      <c r="BI47" s="529"/>
      <c r="BJ47" s="530"/>
      <c r="BK47" s="296"/>
      <c r="BL47" s="291"/>
      <c r="BM47" s="671"/>
      <c r="BN47" s="672"/>
      <c r="BO47" s="672"/>
      <c r="BP47" s="672"/>
      <c r="BQ47" s="672"/>
      <c r="BR47" s="672"/>
      <c r="BS47" s="672"/>
      <c r="BT47" s="672"/>
      <c r="BU47" s="672"/>
      <c r="BV47" s="672"/>
      <c r="BW47" s="672"/>
      <c r="BX47" s="672"/>
      <c r="BY47" s="672"/>
      <c r="BZ47" s="672"/>
      <c r="CA47" s="672"/>
      <c r="CB47" s="672"/>
      <c r="CC47" s="672"/>
      <c r="CD47" s="672"/>
      <c r="CE47" s="672"/>
      <c r="CF47" s="672"/>
      <c r="CG47" s="672"/>
      <c r="CH47" s="672"/>
      <c r="CI47" s="672"/>
      <c r="CJ47" s="672"/>
      <c r="CK47" s="673"/>
      <c r="CL47" s="38"/>
      <c r="CM47" s="6" t="s">
        <v>89</v>
      </c>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74"/>
      <c r="DU47" s="38"/>
      <c r="DV47" s="65"/>
      <c r="DW47" s="179"/>
      <c r="DX47" s="179"/>
      <c r="EB47" s="65"/>
      <c r="EC47" s="179"/>
      <c r="ED47" s="179"/>
      <c r="EE47" s="179"/>
      <c r="EF47" s="38"/>
      <c r="EG47" s="65"/>
      <c r="EH47" s="179"/>
      <c r="EI47" s="179"/>
      <c r="EJ47" s="179"/>
      <c r="EK47" s="65"/>
      <c r="EL47" s="179"/>
      <c r="EM47" s="179"/>
      <c r="EN47" s="179"/>
      <c r="EP47" s="63"/>
      <c r="EQ47" s="63"/>
      <c r="ER47" s="63"/>
      <c r="ES47" s="63"/>
      <c r="ET47" s="63"/>
      <c r="EU47" s="38"/>
    </row>
    <row r="48" spans="1:151" s="6" customFormat="1" ht="19.149999999999999" customHeight="1">
      <c r="A48" s="7"/>
      <c r="B48" s="13"/>
      <c r="E48" s="356"/>
      <c r="K48" s="548" t="s">
        <v>8</v>
      </c>
      <c r="L48" s="549"/>
      <c r="M48" s="549"/>
      <c r="N48" s="76" t="s">
        <v>94</v>
      </c>
      <c r="O48" s="554"/>
      <c r="P48" s="555"/>
      <c r="Q48" s="555"/>
      <c r="R48" s="555"/>
      <c r="S48" s="555"/>
      <c r="T48" s="555"/>
      <c r="U48" s="555"/>
      <c r="V48" s="55" t="s">
        <v>91</v>
      </c>
      <c r="W48" s="556"/>
      <c r="X48" s="557"/>
      <c r="Y48" s="557"/>
      <c r="Z48" s="86" t="s">
        <v>91</v>
      </c>
      <c r="AA48" s="86" t="s">
        <v>93</v>
      </c>
      <c r="AB48" s="558" t="str">
        <f t="shared" si="3"/>
        <v/>
      </c>
      <c r="AC48" s="558"/>
      <c r="AD48" s="55" t="s">
        <v>91</v>
      </c>
      <c r="AE48" s="55" t="s">
        <v>92</v>
      </c>
      <c r="AF48" s="559"/>
      <c r="AG48" s="559"/>
      <c r="AH48" s="86" t="s">
        <v>91</v>
      </c>
      <c r="AI48" s="563" t="str">
        <f t="shared" si="4"/>
        <v/>
      </c>
      <c r="AJ48" s="564"/>
      <c r="AK48" s="85" t="s">
        <v>90</v>
      </c>
      <c r="AL48" s="343" t="s">
        <v>8</v>
      </c>
      <c r="AM48" s="344"/>
      <c r="AN48" s="343" t="s">
        <v>8</v>
      </c>
      <c r="AO48" s="344"/>
      <c r="AP48" s="343" t="s">
        <v>8</v>
      </c>
      <c r="AQ48" s="344"/>
      <c r="AR48" s="343" t="s">
        <v>8</v>
      </c>
      <c r="AS48" s="344"/>
      <c r="AT48" s="343" t="s">
        <v>8</v>
      </c>
      <c r="AU48" s="345"/>
      <c r="AV48" s="498"/>
      <c r="AW48" s="499"/>
      <c r="AX48" s="499"/>
      <c r="AY48" s="499"/>
      <c r="AZ48" s="499"/>
      <c r="BA48" s="499"/>
      <c r="BB48" s="499"/>
      <c r="BC48" s="500"/>
      <c r="BD48" s="202" t="s">
        <v>8</v>
      </c>
      <c r="BE48" s="629"/>
      <c r="BF48" s="570"/>
      <c r="BG48" s="570"/>
      <c r="BH48" s="570"/>
      <c r="BI48" s="570"/>
      <c r="BJ48" s="571"/>
      <c r="BK48" s="301"/>
      <c r="BL48" s="302"/>
      <c r="BM48" s="674"/>
      <c r="BN48" s="675"/>
      <c r="BO48" s="675"/>
      <c r="BP48" s="675"/>
      <c r="BQ48" s="675"/>
      <c r="BR48" s="675"/>
      <c r="BS48" s="675"/>
      <c r="BT48" s="675"/>
      <c r="BU48" s="675"/>
      <c r="BV48" s="675"/>
      <c r="BW48" s="675"/>
      <c r="BX48" s="675"/>
      <c r="BY48" s="675"/>
      <c r="BZ48" s="675"/>
      <c r="CA48" s="675"/>
      <c r="CB48" s="675"/>
      <c r="CC48" s="675"/>
      <c r="CD48" s="675"/>
      <c r="CE48" s="675"/>
      <c r="CF48" s="675"/>
      <c r="CG48" s="675"/>
      <c r="CH48" s="675"/>
      <c r="CI48" s="675"/>
      <c r="CJ48" s="675"/>
      <c r="CK48" s="676"/>
      <c r="CZ48" s="38"/>
      <c r="DA48" s="38"/>
      <c r="DB48" s="38"/>
      <c r="DC48" s="38"/>
      <c r="DD48" s="38"/>
      <c r="DE48" s="38"/>
      <c r="DF48" s="38"/>
      <c r="DG48" s="38"/>
      <c r="DH48" s="38"/>
      <c r="DI48" s="38"/>
      <c r="DJ48" s="38"/>
      <c r="DK48" s="38"/>
      <c r="DL48" s="74"/>
      <c r="DU48" s="38"/>
      <c r="DV48" s="65"/>
      <c r="DW48" s="179"/>
      <c r="DX48" s="179"/>
      <c r="DZ48" s="55"/>
      <c r="EA48" s="55"/>
      <c r="EB48" s="65"/>
      <c r="EC48" s="179"/>
      <c r="ED48" s="179"/>
      <c r="EE48" s="179"/>
      <c r="EF48" s="55"/>
      <c r="EG48" s="38"/>
      <c r="EH48" s="65"/>
      <c r="EI48" s="179"/>
      <c r="EJ48" s="38"/>
      <c r="EK48" s="38"/>
      <c r="EL48" s="65"/>
      <c r="EM48" s="179"/>
      <c r="EN48" s="38"/>
      <c r="EO48" s="38"/>
      <c r="EP48" s="38"/>
      <c r="EQ48" s="65"/>
      <c r="ER48" s="179"/>
      <c r="ES48" s="38"/>
      <c r="ET48" s="38"/>
      <c r="EU48" s="38"/>
    </row>
    <row r="49" spans="1:151" s="6" customFormat="1" ht="19.149999999999999" customHeight="1">
      <c r="A49" s="7"/>
      <c r="B49" s="25"/>
      <c r="E49" s="575" t="s">
        <v>88</v>
      </c>
      <c r="F49" s="517" t="s">
        <v>87</v>
      </c>
      <c r="G49" s="543"/>
      <c r="H49" s="543"/>
      <c r="I49" s="543"/>
      <c r="J49" s="544"/>
      <c r="K49" s="153" t="s">
        <v>0</v>
      </c>
      <c r="L49" s="9" t="s">
        <v>86</v>
      </c>
      <c r="M49" s="84"/>
      <c r="N49" s="83" t="s">
        <v>85</v>
      </c>
      <c r="O49" s="581"/>
      <c r="P49" s="582"/>
      <c r="Q49" s="582"/>
      <c r="R49" s="582"/>
      <c r="S49" s="582"/>
      <c r="T49" s="582"/>
      <c r="U49" s="582"/>
      <c r="V49" s="582"/>
      <c r="W49" s="582"/>
      <c r="X49" s="582"/>
      <c r="Y49" s="582"/>
      <c r="Z49" s="155" t="s">
        <v>83</v>
      </c>
      <c r="AA49" s="155" t="s">
        <v>84</v>
      </c>
      <c r="AB49" s="583" t="str">
        <f>IFERROR(VLOOKUP(O49,BG65:BM74,7,0),"")</f>
        <v/>
      </c>
      <c r="AC49" s="583"/>
      <c r="AD49" s="155" t="s">
        <v>83</v>
      </c>
      <c r="AE49" s="155" t="s">
        <v>82</v>
      </c>
      <c r="AF49" s="584" t="s">
        <v>8</v>
      </c>
      <c r="AG49" s="584"/>
      <c r="AH49" s="155" t="s">
        <v>81</v>
      </c>
      <c r="AI49" s="9"/>
      <c r="AJ49" s="9"/>
      <c r="AK49" s="82"/>
      <c r="AL49" s="346" t="s">
        <v>8</v>
      </c>
      <c r="AM49" s="347"/>
      <c r="AN49" s="346" t="s">
        <v>8</v>
      </c>
      <c r="AO49" s="347"/>
      <c r="AP49" s="346" t="s">
        <v>8</v>
      </c>
      <c r="AQ49" s="347"/>
      <c r="AR49" s="346" t="s">
        <v>8</v>
      </c>
      <c r="AS49" s="347"/>
      <c r="AT49" s="346" t="s">
        <v>8</v>
      </c>
      <c r="AU49" s="350"/>
      <c r="AV49" s="611" t="s">
        <v>8</v>
      </c>
      <c r="AW49" s="612"/>
      <c r="AX49" s="612"/>
      <c r="AY49" s="612"/>
      <c r="AZ49" s="612"/>
      <c r="BA49" s="612"/>
      <c r="BB49" s="612"/>
      <c r="BC49" s="613"/>
      <c r="BD49" s="153" t="s">
        <v>0</v>
      </c>
      <c r="BE49" s="489" t="s">
        <v>160</v>
      </c>
      <c r="BF49" s="490"/>
      <c r="BG49" s="490"/>
      <c r="BH49" s="490"/>
      <c r="BI49" s="490"/>
      <c r="BJ49" s="491"/>
      <c r="BK49" s="567" t="s">
        <v>0</v>
      </c>
      <c r="BL49" s="568"/>
      <c r="BM49" s="677"/>
      <c r="BN49" s="678"/>
      <c r="BO49" s="678"/>
      <c r="BP49" s="678"/>
      <c r="BQ49" s="678"/>
      <c r="BR49" s="678"/>
      <c r="BS49" s="678"/>
      <c r="BT49" s="678"/>
      <c r="BU49" s="678"/>
      <c r="BV49" s="678"/>
      <c r="BW49" s="678"/>
      <c r="BX49" s="678"/>
      <c r="BY49" s="678"/>
      <c r="BZ49" s="678"/>
      <c r="CA49" s="678"/>
      <c r="CB49" s="678"/>
      <c r="CC49" s="678"/>
      <c r="CD49" s="678"/>
      <c r="CE49" s="678"/>
      <c r="CF49" s="678"/>
      <c r="CG49" s="678"/>
      <c r="CH49" s="678"/>
      <c r="CI49" s="678"/>
      <c r="CJ49" s="678"/>
      <c r="CK49" s="679"/>
      <c r="CL49" s="38" t="s">
        <v>73</v>
      </c>
      <c r="CM49" s="42" t="s">
        <v>79</v>
      </c>
      <c r="CN49" s="38"/>
      <c r="CO49" s="38"/>
      <c r="CP49" s="38"/>
      <c r="CQ49" s="38"/>
      <c r="CR49" s="38"/>
      <c r="CS49" s="38"/>
      <c r="CT49" s="38"/>
      <c r="CU49" s="38"/>
      <c r="CV49" s="38"/>
      <c r="CY49" s="64" t="s">
        <v>78</v>
      </c>
      <c r="CZ49" s="38"/>
      <c r="DA49" s="38"/>
      <c r="DB49" s="38"/>
      <c r="DC49" s="38"/>
      <c r="DD49" s="38"/>
      <c r="DE49" s="38"/>
      <c r="DF49" s="38"/>
      <c r="DG49" s="38"/>
      <c r="DH49" s="38"/>
      <c r="DI49" s="38"/>
      <c r="DJ49" s="38"/>
      <c r="DK49" s="38"/>
      <c r="DL49" s="74"/>
      <c r="DV49" s="179"/>
      <c r="DW49" s="179"/>
      <c r="DX49" s="179"/>
      <c r="DZ49" s="55"/>
      <c r="EA49" s="65"/>
      <c r="EB49" s="179"/>
      <c r="EC49" s="179"/>
      <c r="ED49" s="179"/>
      <c r="EE49" s="179"/>
      <c r="EF49" s="179"/>
      <c r="EG49" s="38"/>
      <c r="EK49" s="38"/>
      <c r="EL49" s="186"/>
      <c r="EM49" s="179"/>
      <c r="EN49" s="38"/>
      <c r="EO49" s="38"/>
      <c r="ES49" s="38"/>
      <c r="ET49" s="38"/>
      <c r="EU49" s="38"/>
    </row>
    <row r="50" spans="1:151" s="6" customFormat="1" ht="18.75" customHeight="1">
      <c r="A50" s="7"/>
      <c r="B50" s="25"/>
      <c r="E50" s="576"/>
      <c r="F50" s="545"/>
      <c r="G50" s="546"/>
      <c r="H50" s="546"/>
      <c r="I50" s="546"/>
      <c r="J50" s="547"/>
      <c r="K50" s="7"/>
      <c r="L50" s="98"/>
      <c r="M50" s="98"/>
      <c r="N50" s="38"/>
      <c r="O50" s="38" t="s">
        <v>80</v>
      </c>
      <c r="P50" s="97"/>
      <c r="Q50" s="13"/>
      <c r="Y50" s="81"/>
      <c r="Z50" s="80"/>
      <c r="AA50" s="80"/>
      <c r="AB50" s="80"/>
      <c r="AK50" s="79"/>
      <c r="AL50" s="348"/>
      <c r="AM50" s="349"/>
      <c r="AN50" s="348"/>
      <c r="AO50" s="349"/>
      <c r="AP50" s="348"/>
      <c r="AQ50" s="349"/>
      <c r="AR50" s="348"/>
      <c r="AS50" s="349"/>
      <c r="AT50" s="348"/>
      <c r="AU50" s="351"/>
      <c r="AV50" s="614"/>
      <c r="AW50" s="615"/>
      <c r="AX50" s="615"/>
      <c r="AY50" s="615"/>
      <c r="AZ50" s="615"/>
      <c r="BA50" s="615"/>
      <c r="BB50" s="615"/>
      <c r="BC50" s="616"/>
      <c r="BD50" s="202" t="s">
        <v>0</v>
      </c>
      <c r="BE50" s="489" t="s">
        <v>159</v>
      </c>
      <c r="BF50" s="490"/>
      <c r="BG50" s="490"/>
      <c r="BH50" s="490"/>
      <c r="BI50" s="490"/>
      <c r="BJ50" s="491"/>
      <c r="BK50" s="297"/>
      <c r="BL50" s="298"/>
      <c r="BM50" s="680"/>
      <c r="BN50" s="681"/>
      <c r="BO50" s="681"/>
      <c r="BP50" s="681"/>
      <c r="BQ50" s="681"/>
      <c r="BR50" s="681"/>
      <c r="BS50" s="681"/>
      <c r="BT50" s="681"/>
      <c r="BU50" s="681"/>
      <c r="BV50" s="681"/>
      <c r="BW50" s="681"/>
      <c r="BX50" s="681"/>
      <c r="BY50" s="681"/>
      <c r="BZ50" s="681"/>
      <c r="CA50" s="681"/>
      <c r="CB50" s="681"/>
      <c r="CC50" s="681"/>
      <c r="CD50" s="681"/>
      <c r="CE50" s="681"/>
      <c r="CF50" s="681"/>
      <c r="CG50" s="681"/>
      <c r="CH50" s="681"/>
      <c r="CI50" s="681"/>
      <c r="CJ50" s="681"/>
      <c r="CK50" s="682"/>
      <c r="CL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74"/>
      <c r="DV50" s="65"/>
      <c r="DW50" s="179"/>
      <c r="DX50" s="179"/>
      <c r="DZ50" s="55"/>
      <c r="EA50" s="55"/>
      <c r="EB50" s="65"/>
      <c r="EC50" s="179"/>
      <c r="ED50" s="179"/>
      <c r="EE50" s="179"/>
      <c r="EF50" s="55"/>
      <c r="EG50" s="38"/>
      <c r="EH50" s="65"/>
      <c r="EI50" s="179"/>
      <c r="EJ50" s="38"/>
      <c r="EK50" s="38"/>
      <c r="EL50" s="65"/>
      <c r="EM50" s="179"/>
      <c r="EN50" s="38"/>
      <c r="EO50" s="38"/>
      <c r="EP50" s="38"/>
      <c r="EQ50" s="65"/>
      <c r="ER50" s="179"/>
      <c r="ES50" s="38"/>
      <c r="ET50" s="38"/>
      <c r="EU50" s="38"/>
    </row>
    <row r="51" spans="1:151" s="6" customFormat="1" ht="18.75" customHeight="1">
      <c r="A51" s="7"/>
      <c r="E51" s="576"/>
      <c r="F51" s="578"/>
      <c r="G51" s="579"/>
      <c r="H51" s="579"/>
      <c r="I51" s="579"/>
      <c r="J51" s="580"/>
      <c r="K51" s="149" t="s">
        <v>0</v>
      </c>
      <c r="L51" s="78" t="s">
        <v>77</v>
      </c>
      <c r="M51" s="154"/>
      <c r="N51" s="78"/>
      <c r="O51" s="78"/>
      <c r="P51" s="78"/>
      <c r="Q51" s="78"/>
      <c r="R51" s="78"/>
      <c r="S51" s="78"/>
      <c r="T51" s="78"/>
      <c r="U51" s="78"/>
      <c r="V51" s="78"/>
      <c r="W51" s="78"/>
      <c r="X51" s="78"/>
      <c r="Y51" s="78"/>
      <c r="Z51" s="78"/>
      <c r="AA51" s="78"/>
      <c r="AB51" s="78"/>
      <c r="AC51" s="78"/>
      <c r="AD51" s="78"/>
      <c r="AE51" s="78"/>
      <c r="AF51" s="78"/>
      <c r="AG51" s="78"/>
      <c r="AH51" s="78"/>
      <c r="AI51" s="78"/>
      <c r="AJ51" s="78"/>
      <c r="AK51" s="77"/>
      <c r="AL51" s="343" t="s">
        <v>8</v>
      </c>
      <c r="AM51" s="344"/>
      <c r="AN51" s="343" t="s">
        <v>8</v>
      </c>
      <c r="AO51" s="344"/>
      <c r="AP51" s="343" t="s">
        <v>8</v>
      </c>
      <c r="AQ51" s="344"/>
      <c r="AR51" s="343" t="s">
        <v>8</v>
      </c>
      <c r="AS51" s="344"/>
      <c r="AT51" s="343" t="s">
        <v>8</v>
      </c>
      <c r="AU51" s="345"/>
      <c r="AV51" s="614"/>
      <c r="AW51" s="615"/>
      <c r="AX51" s="615"/>
      <c r="AY51" s="615"/>
      <c r="AZ51" s="615"/>
      <c r="BA51" s="615"/>
      <c r="BB51" s="615"/>
      <c r="BC51" s="616"/>
      <c r="BD51" s="202" t="s">
        <v>0</v>
      </c>
      <c r="BE51" s="489" t="s">
        <v>158</v>
      </c>
      <c r="BF51" s="490"/>
      <c r="BG51" s="490"/>
      <c r="BH51" s="490"/>
      <c r="BI51" s="490"/>
      <c r="BJ51" s="491"/>
      <c r="BK51" s="297"/>
      <c r="BL51" s="298"/>
      <c r="BM51" s="680"/>
      <c r="BN51" s="681"/>
      <c r="BO51" s="681"/>
      <c r="BP51" s="681"/>
      <c r="BQ51" s="681"/>
      <c r="BR51" s="681"/>
      <c r="BS51" s="681"/>
      <c r="BT51" s="681"/>
      <c r="BU51" s="681"/>
      <c r="BV51" s="681"/>
      <c r="BW51" s="681"/>
      <c r="BX51" s="681"/>
      <c r="BY51" s="681"/>
      <c r="BZ51" s="681"/>
      <c r="CA51" s="681"/>
      <c r="CB51" s="681"/>
      <c r="CC51" s="681"/>
      <c r="CD51" s="681"/>
      <c r="CE51" s="681"/>
      <c r="CF51" s="681"/>
      <c r="CG51" s="681"/>
      <c r="CH51" s="681"/>
      <c r="CI51" s="681"/>
      <c r="CJ51" s="681"/>
      <c r="CK51" s="682"/>
      <c r="CL51" s="38" t="s">
        <v>73</v>
      </c>
      <c r="CM51" s="42" t="s">
        <v>72</v>
      </c>
      <c r="CN51" s="38"/>
      <c r="CO51" s="38"/>
      <c r="CP51" s="38"/>
      <c r="CQ51" s="38"/>
      <c r="CR51" s="38"/>
      <c r="CS51" s="38"/>
      <c r="CT51" s="38"/>
      <c r="CU51" s="38"/>
      <c r="CV51" s="38"/>
      <c r="CW51" s="38"/>
      <c r="CY51" s="64" t="s">
        <v>71</v>
      </c>
      <c r="CZ51" s="38"/>
      <c r="DA51" s="38"/>
      <c r="DB51" s="38"/>
      <c r="DC51" s="38"/>
      <c r="DD51" s="38"/>
      <c r="DE51" s="38"/>
      <c r="DF51" s="38"/>
      <c r="DG51" s="38"/>
      <c r="DH51" s="38"/>
      <c r="DI51" s="38"/>
      <c r="DJ51" s="38"/>
      <c r="DK51" s="38"/>
      <c r="DL51" s="74"/>
      <c r="DV51" s="179"/>
      <c r="DW51" s="179"/>
      <c r="DX51" s="179"/>
      <c r="DZ51" s="55"/>
      <c r="EA51" s="65"/>
      <c r="EB51" s="179"/>
      <c r="EC51" s="179"/>
      <c r="ED51" s="179"/>
      <c r="EE51" s="179"/>
      <c r="EF51" s="179"/>
      <c r="EG51" s="38"/>
      <c r="EK51" s="38"/>
      <c r="EL51" s="186"/>
      <c r="EM51" s="179"/>
      <c r="EN51" s="38"/>
      <c r="EO51" s="38"/>
      <c r="ES51" s="38"/>
      <c r="ET51" s="38"/>
      <c r="EU51" s="38"/>
    </row>
    <row r="52" spans="1:151" s="6" customFormat="1" ht="18.75" customHeight="1">
      <c r="A52" s="7"/>
      <c r="E52" s="576"/>
      <c r="F52" s="630" t="s">
        <v>364</v>
      </c>
      <c r="G52" s="631"/>
      <c r="H52" s="631"/>
      <c r="I52" s="631"/>
      <c r="J52" s="632"/>
      <c r="K52" s="282" t="s">
        <v>365</v>
      </c>
      <c r="L52" s="282"/>
      <c r="M52" s="282"/>
      <c r="N52" s="333"/>
      <c r="O52" s="47"/>
      <c r="P52" s="47"/>
      <c r="Q52" s="54"/>
      <c r="R52" s="334"/>
      <c r="S52" s="335"/>
      <c r="T52" s="335"/>
      <c r="U52" s="335"/>
      <c r="V52" s="335"/>
      <c r="W52" s="335"/>
      <c r="X52" s="335"/>
      <c r="Y52" s="335"/>
      <c r="Z52" s="335"/>
      <c r="AA52" s="335"/>
      <c r="AB52" s="335"/>
      <c r="AC52" s="335"/>
      <c r="AD52" s="335"/>
      <c r="AE52" s="335"/>
      <c r="AF52" s="335"/>
      <c r="AG52" s="335"/>
      <c r="AH52" s="335"/>
      <c r="AI52" s="335"/>
      <c r="AJ52" s="336"/>
      <c r="AK52" s="337"/>
      <c r="AL52" s="352"/>
      <c r="AM52" s="353"/>
      <c r="AN52" s="352" t="s">
        <v>8</v>
      </c>
      <c r="AO52" s="353"/>
      <c r="AP52" s="352" t="s">
        <v>8</v>
      </c>
      <c r="AQ52" s="353"/>
      <c r="AR52" s="352" t="s">
        <v>8</v>
      </c>
      <c r="AS52" s="353"/>
      <c r="AT52" s="352" t="s">
        <v>8</v>
      </c>
      <c r="AU52" s="386"/>
      <c r="AV52" s="614"/>
      <c r="AW52" s="615"/>
      <c r="AX52" s="615"/>
      <c r="AY52" s="615"/>
      <c r="AZ52" s="615"/>
      <c r="BA52" s="615"/>
      <c r="BB52" s="615"/>
      <c r="BC52" s="616"/>
      <c r="BD52" s="202"/>
      <c r="BE52" s="65"/>
      <c r="BF52" s="179"/>
      <c r="BG52" s="179"/>
      <c r="BH52" s="179"/>
      <c r="BI52" s="179"/>
      <c r="BJ52" s="332"/>
      <c r="BK52" s="297"/>
      <c r="BL52" s="298"/>
      <c r="BM52" s="680"/>
      <c r="BN52" s="681"/>
      <c r="BO52" s="681"/>
      <c r="BP52" s="681"/>
      <c r="BQ52" s="681"/>
      <c r="BR52" s="681"/>
      <c r="BS52" s="681"/>
      <c r="BT52" s="681"/>
      <c r="BU52" s="681"/>
      <c r="BV52" s="681"/>
      <c r="BW52" s="681"/>
      <c r="BX52" s="681"/>
      <c r="BY52" s="681"/>
      <c r="BZ52" s="681"/>
      <c r="CA52" s="681"/>
      <c r="CB52" s="681"/>
      <c r="CC52" s="681"/>
      <c r="CD52" s="681"/>
      <c r="CE52" s="681"/>
      <c r="CF52" s="681"/>
      <c r="CG52" s="681"/>
      <c r="CH52" s="681"/>
      <c r="CI52" s="681"/>
      <c r="CJ52" s="681"/>
      <c r="CK52" s="682"/>
      <c r="CL52" s="38"/>
      <c r="CM52" s="42"/>
      <c r="CN52" s="38"/>
      <c r="CO52" s="38"/>
      <c r="CP52" s="38"/>
      <c r="CQ52" s="38"/>
      <c r="CR52" s="38"/>
      <c r="CS52" s="38"/>
      <c r="CT52" s="38"/>
      <c r="CU52" s="38"/>
      <c r="CV52" s="38"/>
      <c r="CW52" s="38"/>
      <c r="CY52" s="64"/>
      <c r="CZ52" s="38"/>
      <c r="DA52" s="38"/>
      <c r="DB52" s="38"/>
      <c r="DC52" s="38"/>
      <c r="DD52" s="38"/>
      <c r="DE52" s="38"/>
      <c r="DF52" s="38"/>
      <c r="DG52" s="38"/>
      <c r="DH52" s="38"/>
      <c r="DI52" s="38"/>
      <c r="DJ52" s="38"/>
      <c r="DK52" s="38"/>
      <c r="DL52" s="74"/>
      <c r="DV52" s="179"/>
      <c r="DW52" s="179"/>
      <c r="DX52" s="179"/>
      <c r="DZ52" s="55"/>
      <c r="EA52" s="65"/>
      <c r="EB52" s="179"/>
      <c r="EC52" s="179"/>
      <c r="ED52" s="179"/>
      <c r="EE52" s="179"/>
      <c r="EF52" s="179"/>
      <c r="EG52" s="38"/>
      <c r="EK52" s="38"/>
      <c r="EL52" s="186"/>
      <c r="EM52" s="179"/>
      <c r="EN52" s="38"/>
      <c r="EO52" s="38"/>
      <c r="ES52" s="38"/>
      <c r="ET52" s="38"/>
      <c r="EU52" s="38"/>
    </row>
    <row r="53" spans="1:151" s="6" customFormat="1" ht="18.75" customHeight="1">
      <c r="A53" s="7"/>
      <c r="E53" s="577"/>
      <c r="F53" s="585" t="s">
        <v>75</v>
      </c>
      <c r="G53" s="466"/>
      <c r="H53" s="466"/>
      <c r="I53" s="466"/>
      <c r="J53" s="467"/>
      <c r="K53" s="27" t="s">
        <v>74</v>
      </c>
      <c r="L53" s="8"/>
      <c r="M53" s="30"/>
      <c r="N53" s="174"/>
      <c r="O53" s="30"/>
      <c r="P53" s="140"/>
      <c r="Q53" s="140"/>
      <c r="R53" s="140"/>
      <c r="S53" s="140"/>
      <c r="T53" s="140"/>
      <c r="U53" s="140"/>
      <c r="V53" s="140"/>
      <c r="W53" s="140"/>
      <c r="X53" s="140"/>
      <c r="Y53" s="140"/>
      <c r="Z53" s="140"/>
      <c r="AA53" s="140"/>
      <c r="AB53" s="140"/>
      <c r="AC53" s="140"/>
      <c r="AD53" s="140"/>
      <c r="AE53" s="140"/>
      <c r="AF53" s="140"/>
      <c r="AG53" s="140"/>
      <c r="AH53" s="140"/>
      <c r="AI53" s="140"/>
      <c r="AJ53" s="140"/>
      <c r="AK53" s="122"/>
      <c r="AL53" s="352" t="s">
        <v>8</v>
      </c>
      <c r="AM53" s="353"/>
      <c r="AN53" s="352" t="s">
        <v>8</v>
      </c>
      <c r="AO53" s="353"/>
      <c r="AP53" s="352" t="s">
        <v>8</v>
      </c>
      <c r="AQ53" s="353"/>
      <c r="AR53" s="352" t="s">
        <v>8</v>
      </c>
      <c r="AS53" s="353"/>
      <c r="AT53" s="352" t="s">
        <v>8</v>
      </c>
      <c r="AU53" s="386"/>
      <c r="AV53" s="617"/>
      <c r="AW53" s="618"/>
      <c r="AX53" s="618"/>
      <c r="AY53" s="618"/>
      <c r="AZ53" s="618"/>
      <c r="BA53" s="618"/>
      <c r="BB53" s="618"/>
      <c r="BC53" s="619"/>
      <c r="BD53" s="156" t="s">
        <v>8</v>
      </c>
      <c r="BE53" s="569"/>
      <c r="BF53" s="570"/>
      <c r="BG53" s="570"/>
      <c r="BH53" s="570"/>
      <c r="BI53" s="570"/>
      <c r="BJ53" s="571"/>
      <c r="BK53" s="299"/>
      <c r="BL53" s="300"/>
      <c r="BM53" s="683"/>
      <c r="BN53" s="684"/>
      <c r="BO53" s="684"/>
      <c r="BP53" s="684"/>
      <c r="BQ53" s="684"/>
      <c r="BR53" s="684"/>
      <c r="BS53" s="684"/>
      <c r="BT53" s="684"/>
      <c r="BU53" s="684"/>
      <c r="BV53" s="684"/>
      <c r="BW53" s="684"/>
      <c r="BX53" s="684"/>
      <c r="BY53" s="684"/>
      <c r="BZ53" s="684"/>
      <c r="CA53" s="684"/>
      <c r="CB53" s="684"/>
      <c r="CC53" s="684"/>
      <c r="CD53" s="684"/>
      <c r="CE53" s="684"/>
      <c r="CF53" s="684"/>
      <c r="CG53" s="684"/>
      <c r="CH53" s="684"/>
      <c r="CI53" s="684"/>
      <c r="CJ53" s="684"/>
      <c r="CK53" s="685"/>
      <c r="CL53" s="75"/>
      <c r="CM53" s="8" t="s">
        <v>70</v>
      </c>
      <c r="CN53" s="75"/>
      <c r="CO53" s="75"/>
      <c r="CP53" s="75"/>
      <c r="CQ53" s="75"/>
      <c r="CR53" s="75"/>
      <c r="CS53" s="75"/>
      <c r="CT53" s="75"/>
      <c r="CU53" s="75"/>
      <c r="CV53" s="75"/>
      <c r="CW53" s="75"/>
      <c r="CX53" s="75"/>
      <c r="CY53" s="75"/>
      <c r="CZ53" s="75"/>
      <c r="DA53" s="38"/>
      <c r="DB53" s="38"/>
      <c r="DC53" s="38"/>
      <c r="DD53" s="38"/>
      <c r="DE53" s="38"/>
      <c r="DF53" s="38"/>
      <c r="DG53" s="38"/>
      <c r="DH53" s="38"/>
      <c r="DI53" s="38"/>
      <c r="DJ53" s="38"/>
      <c r="DK53" s="38"/>
      <c r="DL53" s="74"/>
      <c r="EU53" s="38"/>
    </row>
    <row r="54" spans="1:151" s="6" customFormat="1" ht="18.75" customHeight="1">
      <c r="A54" s="7"/>
      <c r="B54" s="73"/>
      <c r="C54" s="73"/>
      <c r="D54" s="73"/>
      <c r="E54" s="25"/>
      <c r="I54" s="25"/>
      <c r="V54" s="1"/>
      <c r="Y54" s="1" t="s">
        <v>69</v>
      </c>
      <c r="AK54" s="8"/>
      <c r="AL54" s="381"/>
      <c r="AM54" s="382"/>
      <c r="AN54" s="381"/>
      <c r="AO54" s="382"/>
      <c r="AP54" s="381"/>
      <c r="AQ54" s="382"/>
      <c r="AR54" s="381"/>
      <c r="AS54" s="382"/>
      <c r="AT54" s="381"/>
      <c r="AU54" s="383"/>
      <c r="AV54" s="292"/>
      <c r="AW54" s="72"/>
      <c r="AX54" s="72"/>
      <c r="AY54" s="72"/>
      <c r="AZ54" s="72"/>
      <c r="BA54" s="72"/>
      <c r="BB54" s="72"/>
      <c r="BC54" s="293"/>
      <c r="BD54" s="148"/>
      <c r="BE54" s="148"/>
      <c r="BF54" s="148"/>
      <c r="BG54" s="148"/>
      <c r="BH54" s="148"/>
      <c r="BI54" s="148"/>
      <c r="BJ54" s="171"/>
      <c r="BK54" s="567" t="s">
        <v>0</v>
      </c>
      <c r="BL54" s="568"/>
      <c r="BM54" s="644" t="s">
        <v>32</v>
      </c>
      <c r="BN54" s="645"/>
      <c r="BO54" s="645"/>
      <c r="BP54" s="645"/>
      <c r="BQ54" s="645"/>
      <c r="BR54" s="645"/>
      <c r="BS54" s="645"/>
      <c r="BT54" s="645"/>
      <c r="BU54" s="645"/>
      <c r="BV54" s="645"/>
      <c r="BW54" s="645"/>
      <c r="BX54" s="645"/>
      <c r="BY54" s="645"/>
      <c r="BZ54" s="645"/>
      <c r="CA54" s="645"/>
      <c r="CB54" s="645"/>
      <c r="CC54" s="645"/>
      <c r="CD54" s="645"/>
      <c r="CE54" s="645"/>
      <c r="CF54" s="645"/>
      <c r="CG54" s="645"/>
      <c r="CH54" s="645"/>
      <c r="CI54" s="645"/>
      <c r="CJ54" s="645"/>
      <c r="CK54" s="646"/>
      <c r="CL54" s="28"/>
      <c r="CM54" s="560" t="s">
        <v>68</v>
      </c>
      <c r="CN54" s="561"/>
      <c r="CO54" s="561"/>
      <c r="CP54" s="561"/>
      <c r="CQ54" s="561"/>
      <c r="CR54" s="561"/>
      <c r="CS54" s="561"/>
      <c r="CT54" s="561"/>
      <c r="CU54" s="561"/>
      <c r="CV54" s="561"/>
      <c r="CW54" s="561"/>
      <c r="CX54" s="561"/>
      <c r="CY54" s="561"/>
      <c r="CZ54" s="561"/>
      <c r="DA54" s="561"/>
      <c r="DB54" s="561"/>
      <c r="DC54" s="561"/>
      <c r="DD54" s="561"/>
      <c r="DE54" s="72"/>
      <c r="DF54" s="72"/>
      <c r="DG54" s="28"/>
      <c r="DH54" s="28"/>
      <c r="DI54" s="28"/>
      <c r="DJ54" s="28"/>
      <c r="DK54" s="28"/>
      <c r="DL54" s="71"/>
      <c r="DN54" s="7"/>
    </row>
    <row r="55" spans="1:151" s="1" customFormat="1">
      <c r="A55" s="26"/>
      <c r="B55" s="30"/>
      <c r="C55" s="30"/>
      <c r="D55" s="30"/>
      <c r="E55" s="30"/>
      <c r="F55" s="27"/>
      <c r="G55" s="27"/>
      <c r="H55" s="27"/>
      <c r="I55" s="27"/>
      <c r="J55" s="27"/>
      <c r="K55" s="27"/>
      <c r="L55" s="27"/>
      <c r="M55" s="27"/>
      <c r="N55" s="30"/>
      <c r="O55" s="30"/>
      <c r="P55" s="30"/>
      <c r="Q55" s="30"/>
      <c r="R55" s="30"/>
      <c r="S55" s="30"/>
      <c r="T55" s="69"/>
      <c r="U55" s="30"/>
      <c r="V55" s="70"/>
      <c r="W55" s="30"/>
      <c r="X55" s="30"/>
      <c r="Y55" s="70" t="s">
        <v>4</v>
      </c>
      <c r="Z55" s="30"/>
      <c r="AA55" s="30"/>
      <c r="AB55" s="30"/>
      <c r="AC55" s="30"/>
      <c r="AD55" s="30"/>
      <c r="AE55" s="30"/>
      <c r="AF55" s="30"/>
      <c r="AG55" s="27"/>
      <c r="AH55" s="69"/>
      <c r="AI55" s="69"/>
      <c r="AJ55" s="69"/>
      <c r="AK55" s="69"/>
      <c r="AL55" s="378" t="s">
        <v>0</v>
      </c>
      <c r="AM55" s="379"/>
      <c r="AN55" s="378" t="s">
        <v>0</v>
      </c>
      <c r="AO55" s="379"/>
      <c r="AP55" s="378" t="s">
        <v>0</v>
      </c>
      <c r="AQ55" s="379"/>
      <c r="AR55" s="378" t="s">
        <v>0</v>
      </c>
      <c r="AS55" s="379"/>
      <c r="AT55" s="378" t="s">
        <v>0</v>
      </c>
      <c r="AU55" s="380"/>
      <c r="AV55" s="304"/>
      <c r="AW55" s="294"/>
      <c r="AX55" s="294"/>
      <c r="AY55" s="294"/>
      <c r="AZ55" s="294"/>
      <c r="BA55" s="294"/>
      <c r="BB55" s="294"/>
      <c r="BC55" s="295"/>
      <c r="BD55" s="142"/>
      <c r="BE55" s="142"/>
      <c r="BF55" s="142"/>
      <c r="BG55" s="142"/>
      <c r="BH55" s="142"/>
      <c r="BI55" s="142"/>
      <c r="BJ55" s="137"/>
      <c r="BK55" s="633"/>
      <c r="BL55" s="634"/>
      <c r="BM55" s="647"/>
      <c r="BN55" s="648"/>
      <c r="BO55" s="648"/>
      <c r="BP55" s="648"/>
      <c r="BQ55" s="648"/>
      <c r="BR55" s="648"/>
      <c r="BS55" s="648"/>
      <c r="BT55" s="648"/>
      <c r="BU55" s="648"/>
      <c r="BV55" s="648"/>
      <c r="BW55" s="648"/>
      <c r="BX55" s="648"/>
      <c r="BY55" s="648"/>
      <c r="BZ55" s="648"/>
      <c r="CA55" s="648"/>
      <c r="CB55" s="648"/>
      <c r="CC55" s="648"/>
      <c r="CD55" s="648"/>
      <c r="CE55" s="648"/>
      <c r="CF55" s="648"/>
      <c r="CG55" s="648"/>
      <c r="CH55" s="648"/>
      <c r="CI55" s="648"/>
      <c r="CJ55" s="648"/>
      <c r="CK55" s="649"/>
      <c r="CL55"/>
      <c r="CM55" s="562"/>
      <c r="CN55" s="562"/>
      <c r="CO55" s="562"/>
      <c r="CP55" s="562"/>
      <c r="CQ55" s="562"/>
      <c r="CR55" s="562"/>
      <c r="CS55" s="562"/>
      <c r="CT55" s="562"/>
      <c r="CU55" s="562"/>
      <c r="CV55" s="562"/>
      <c r="CW55" s="562"/>
      <c r="CX55" s="562"/>
      <c r="CY55" s="562"/>
      <c r="CZ55" s="562"/>
      <c r="DA55" s="562"/>
      <c r="DB55" s="562"/>
      <c r="DC55" s="562"/>
      <c r="DD55" s="562"/>
      <c r="DE55"/>
      <c r="DF55"/>
      <c r="DG55" s="38"/>
      <c r="DH55" s="38"/>
      <c r="DI55" s="68"/>
      <c r="DJ55" s="68"/>
      <c r="DK55" s="67"/>
      <c r="DL55" s="66"/>
    </row>
    <row r="56" spans="1:151" s="6" customForma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90"/>
      <c r="BJ56" s="190"/>
      <c r="BK56" s="190"/>
      <c r="BL56" s="190"/>
      <c r="BM56" s="190"/>
      <c r="BN56" s="190"/>
      <c r="BO56" s="190"/>
      <c r="BP56" s="190"/>
      <c r="BQ56" s="190"/>
      <c r="BR56" s="190"/>
      <c r="BS56" s="1"/>
      <c r="BT56" s="1"/>
      <c r="BU56" s="1"/>
      <c r="BV56" s="1"/>
      <c r="BW56" s="1"/>
      <c r="BX56" s="1"/>
      <c r="BY56" s="1"/>
      <c r="BZ56" s="28"/>
      <c r="CA56" s="28"/>
      <c r="CB56" s="28"/>
      <c r="CC56" s="28"/>
      <c r="CD56" s="72"/>
      <c r="CE56" s="72"/>
      <c r="CF56" s="28"/>
      <c r="CG56" s="28"/>
      <c r="CH56" s="306"/>
      <c r="CI56" s="306"/>
      <c r="CJ56" s="303"/>
      <c r="CK56" s="9"/>
      <c r="CL56" s="1"/>
      <c r="CM56" s="1"/>
      <c r="CN56" s="1"/>
      <c r="CO56" s="1"/>
      <c r="CP56" s="1"/>
      <c r="CQ56" s="1"/>
      <c r="CR56" s="1"/>
      <c r="CS56" s="1"/>
      <c r="CT56" s="10"/>
      <c r="CU56" s="10"/>
      <c r="CV56" s="37"/>
    </row>
    <row r="61" spans="1:151" hidden="1">
      <c r="B61" s="307" t="s">
        <v>287</v>
      </c>
      <c r="O61" s="308" t="s">
        <v>288</v>
      </c>
      <c r="AT61" s="307" t="s">
        <v>287</v>
      </c>
      <c r="BG61" s="307" t="s">
        <v>287</v>
      </c>
    </row>
    <row r="62" spans="1:151" hidden="1">
      <c r="B62" s="113" t="s">
        <v>67</v>
      </c>
      <c r="O62" s="113" t="s">
        <v>265</v>
      </c>
      <c r="AT62" s="113" t="s">
        <v>266</v>
      </c>
      <c r="BG62" s="113" t="s">
        <v>267</v>
      </c>
    </row>
    <row r="63" spans="1:151" hidden="1">
      <c r="B63" s="113" t="s">
        <v>66</v>
      </c>
      <c r="J63" s="113" t="s">
        <v>64</v>
      </c>
      <c r="O63" s="113" t="s">
        <v>65</v>
      </c>
      <c r="AO63" s="113" t="s">
        <v>64</v>
      </c>
      <c r="AT63" s="113" t="s">
        <v>66</v>
      </c>
      <c r="BC63" s="113" t="s">
        <v>64</v>
      </c>
      <c r="BG63" s="113" t="s">
        <v>66</v>
      </c>
      <c r="BM63" s="113" t="s">
        <v>64</v>
      </c>
    </row>
    <row r="64" spans="1:151" hidden="1">
      <c r="B64" s="113"/>
      <c r="J64" s="113"/>
      <c r="O64" s="113"/>
      <c r="AO64" s="113"/>
      <c r="AT64" s="113"/>
      <c r="BC64" s="113"/>
      <c r="BG64" s="113"/>
      <c r="BM64" s="113"/>
    </row>
    <row r="65" spans="2:65" hidden="1">
      <c r="B65" s="113" t="s">
        <v>63</v>
      </c>
      <c r="J65" s="309">
        <v>0.04</v>
      </c>
      <c r="O65" s="113" t="s">
        <v>289</v>
      </c>
      <c r="AO65" s="113">
        <v>2.91</v>
      </c>
      <c r="AT65" s="113" t="s">
        <v>63</v>
      </c>
      <c r="BC65" s="309">
        <v>0.04</v>
      </c>
      <c r="BG65" s="113" t="s">
        <v>268</v>
      </c>
      <c r="BM65" s="309">
        <v>0.05</v>
      </c>
    </row>
    <row r="66" spans="2:65" hidden="1">
      <c r="B66" s="113" t="s">
        <v>62</v>
      </c>
      <c r="J66" s="113">
        <v>3.4000000000000002E-2</v>
      </c>
      <c r="O66" s="113" t="s">
        <v>290</v>
      </c>
      <c r="AO66" s="113">
        <v>6.51</v>
      </c>
      <c r="AT66" s="113" t="s">
        <v>62</v>
      </c>
      <c r="BC66" s="113">
        <v>3.4000000000000002E-2</v>
      </c>
      <c r="BG66" s="113" t="s">
        <v>269</v>
      </c>
      <c r="BM66" s="113">
        <v>4.4999999999999998E-2</v>
      </c>
    </row>
    <row r="67" spans="2:65" hidden="1">
      <c r="B67" s="113" t="s">
        <v>61</v>
      </c>
      <c r="J67" s="113">
        <v>2.8000000000000001E-2</v>
      </c>
      <c r="O67" s="113" t="s">
        <v>291</v>
      </c>
      <c r="AO67" s="113">
        <v>4.6500000000000004</v>
      </c>
      <c r="AT67" s="113" t="s">
        <v>61</v>
      </c>
      <c r="BC67" s="113">
        <v>2.8000000000000001E-2</v>
      </c>
      <c r="BG67" s="113" t="s">
        <v>270</v>
      </c>
      <c r="BM67" s="113">
        <v>4.2000000000000003E-2</v>
      </c>
    </row>
    <row r="68" spans="2:65" hidden="1">
      <c r="B68" s="113" t="s">
        <v>271</v>
      </c>
      <c r="J68" s="113">
        <v>2.3E-2</v>
      </c>
      <c r="O68" s="113" t="s">
        <v>292</v>
      </c>
      <c r="AO68" s="113">
        <v>4.07</v>
      </c>
      <c r="AT68" s="113" t="s">
        <v>271</v>
      </c>
      <c r="BC68" s="113">
        <v>2.3E-2</v>
      </c>
      <c r="BG68" s="113" t="s">
        <v>272</v>
      </c>
      <c r="BM68" s="113">
        <v>3.7999999999999999E-2</v>
      </c>
    </row>
    <row r="69" spans="2:65" hidden="1">
      <c r="B69" s="113" t="s">
        <v>273</v>
      </c>
      <c r="J69" s="113">
        <v>2.4E-2</v>
      </c>
      <c r="O69" s="113" t="s">
        <v>293</v>
      </c>
      <c r="AO69" s="113">
        <v>4.07</v>
      </c>
      <c r="AT69" s="113" t="s">
        <v>273</v>
      </c>
      <c r="BC69" s="113">
        <v>2.4E-2</v>
      </c>
      <c r="BG69" s="113" t="s">
        <v>274</v>
      </c>
      <c r="BM69" s="113">
        <v>3.5999999999999997E-2</v>
      </c>
    </row>
    <row r="70" spans="2:65" hidden="1">
      <c r="B70" s="113" t="s">
        <v>60</v>
      </c>
      <c r="J70" s="113">
        <v>3.4000000000000002E-2</v>
      </c>
      <c r="O70" s="113" t="s">
        <v>294</v>
      </c>
      <c r="AO70" s="113">
        <v>4.07</v>
      </c>
      <c r="AT70" s="113" t="s">
        <v>275</v>
      </c>
      <c r="BC70" s="113">
        <v>2.4E-2</v>
      </c>
      <c r="BG70" s="113" t="s">
        <v>276</v>
      </c>
      <c r="BM70" s="113">
        <v>3.7999999999999999E-2</v>
      </c>
    </row>
    <row r="71" spans="2:65" hidden="1">
      <c r="B71" s="113" t="s">
        <v>58</v>
      </c>
      <c r="J71" s="309">
        <v>0.04</v>
      </c>
      <c r="O71" s="113" t="s">
        <v>295</v>
      </c>
      <c r="AO71" s="113">
        <v>3.49</v>
      </c>
      <c r="AT71" s="113" t="s">
        <v>277</v>
      </c>
      <c r="BC71" s="113">
        <v>2.3E-2</v>
      </c>
      <c r="BG71" s="113" t="s">
        <v>278</v>
      </c>
      <c r="BM71" s="113">
        <v>3.5999999999999997E-2</v>
      </c>
    </row>
    <row r="72" spans="2:65" hidden="1">
      <c r="B72" s="113" t="s">
        <v>56</v>
      </c>
      <c r="J72" s="113">
        <v>2.5999999999999999E-2</v>
      </c>
      <c r="O72" s="113" t="s">
        <v>296</v>
      </c>
      <c r="AO72" s="113">
        <v>3.49</v>
      </c>
      <c r="AT72" s="113" t="s">
        <v>60</v>
      </c>
      <c r="BC72" s="113">
        <v>3.4000000000000002E-2</v>
      </c>
      <c r="BG72" s="113" t="s">
        <v>279</v>
      </c>
      <c r="BM72" s="113">
        <v>3.5000000000000003E-2</v>
      </c>
    </row>
    <row r="73" spans="2:65" hidden="1">
      <c r="B73" s="113" t="s">
        <v>59</v>
      </c>
      <c r="J73" s="113">
        <v>4.2000000000000003E-2</v>
      </c>
      <c r="O73" s="113" t="s">
        <v>297</v>
      </c>
      <c r="AO73" s="113">
        <v>2.91</v>
      </c>
      <c r="AT73" s="113" t="s">
        <v>58</v>
      </c>
      <c r="BC73" s="309">
        <v>0.04</v>
      </c>
      <c r="BG73" s="113" t="s">
        <v>280</v>
      </c>
      <c r="BM73" s="113">
        <v>3.4000000000000002E-2</v>
      </c>
    </row>
    <row r="74" spans="2:65" hidden="1">
      <c r="B74" s="113" t="s">
        <v>57</v>
      </c>
      <c r="J74" s="113">
        <v>3.7999999999999999E-2</v>
      </c>
      <c r="O74" s="113" t="s">
        <v>297</v>
      </c>
      <c r="AO74" s="113">
        <v>2.91</v>
      </c>
      <c r="AT74" s="113" t="s">
        <v>56</v>
      </c>
      <c r="BC74" s="113">
        <v>2.5999999999999999E-2</v>
      </c>
      <c r="BG74" s="113" t="s">
        <v>281</v>
      </c>
      <c r="BM74" s="113">
        <v>3.3000000000000002E-2</v>
      </c>
    </row>
    <row r="75" spans="2:65" hidden="1">
      <c r="B75" s="113" t="s">
        <v>55</v>
      </c>
      <c r="J75" s="113">
        <v>3.4000000000000002E-2</v>
      </c>
      <c r="O75" s="113" t="s">
        <v>298</v>
      </c>
      <c r="AO75" s="113">
        <v>3.49</v>
      </c>
      <c r="AT75" s="113" t="s">
        <v>282</v>
      </c>
      <c r="BC75" s="113">
        <v>2.1999999999999999E-2</v>
      </c>
    </row>
    <row r="76" spans="2:65" hidden="1">
      <c r="B76" s="113" t="s">
        <v>54</v>
      </c>
      <c r="J76" s="113">
        <v>3.5999999999999997E-2</v>
      </c>
      <c r="O76" s="113" t="s">
        <v>299</v>
      </c>
      <c r="AO76" s="113">
        <v>3.49</v>
      </c>
      <c r="AT76" s="113" t="s">
        <v>283</v>
      </c>
      <c r="BC76" s="113">
        <v>2.1000000000000001E-2</v>
      </c>
    </row>
    <row r="77" spans="2:65" hidden="1">
      <c r="B77" s="113" t="s">
        <v>53</v>
      </c>
      <c r="J77" s="113">
        <v>3.6999999999999998E-2</v>
      </c>
      <c r="O77" s="113" t="s">
        <v>300</v>
      </c>
      <c r="AO77" s="113">
        <v>2.91</v>
      </c>
      <c r="AT77" s="113" t="s">
        <v>284</v>
      </c>
      <c r="BC77" s="309">
        <v>0.02</v>
      </c>
    </row>
    <row r="78" spans="2:65" hidden="1">
      <c r="B78" s="113" t="s">
        <v>52</v>
      </c>
      <c r="J78" s="309">
        <v>0.04</v>
      </c>
      <c r="O78" s="113" t="s">
        <v>301</v>
      </c>
      <c r="AO78" s="113">
        <v>2.91</v>
      </c>
      <c r="AT78" s="113" t="s">
        <v>285</v>
      </c>
      <c r="BC78" s="113">
        <v>1.9E-2</v>
      </c>
    </row>
    <row r="79" spans="2:65" hidden="1">
      <c r="B79" s="113" t="s">
        <v>51</v>
      </c>
      <c r="J79" s="113">
        <v>4.2999999999999997E-2</v>
      </c>
      <c r="O79" s="113" t="s">
        <v>302</v>
      </c>
      <c r="AO79" s="113">
        <v>4.6500000000000004</v>
      </c>
      <c r="AT79" s="113" t="s">
        <v>286</v>
      </c>
      <c r="BC79" s="113">
        <v>1.7999999999999999E-2</v>
      </c>
    </row>
    <row r="80" spans="2:65" hidden="1">
      <c r="B80" s="113" t="s">
        <v>282</v>
      </c>
      <c r="J80" s="113">
        <v>2.1999999999999999E-2</v>
      </c>
      <c r="O80" s="113" t="s">
        <v>303</v>
      </c>
      <c r="AO80" s="113">
        <v>4.07</v>
      </c>
      <c r="AT80" s="113" t="s">
        <v>49</v>
      </c>
      <c r="BC80" s="113">
        <v>2.1999999999999999E-2</v>
      </c>
    </row>
    <row r="81" spans="2:55" hidden="1">
      <c r="B81" s="113" t="s">
        <v>283</v>
      </c>
      <c r="J81" s="113">
        <v>2.1000000000000001E-2</v>
      </c>
      <c r="O81" s="113" t="s">
        <v>304</v>
      </c>
      <c r="AO81" s="113">
        <v>4.07</v>
      </c>
      <c r="AT81" s="113" t="s">
        <v>50</v>
      </c>
      <c r="BC81" s="113">
        <v>0.17399999999999999</v>
      </c>
    </row>
    <row r="82" spans="2:55" hidden="1">
      <c r="B82" s="113" t="s">
        <v>284</v>
      </c>
      <c r="J82" s="309">
        <v>0.02</v>
      </c>
      <c r="O82" s="113" t="s">
        <v>305</v>
      </c>
      <c r="AO82" s="113">
        <v>4.07</v>
      </c>
    </row>
    <row r="83" spans="2:55" hidden="1">
      <c r="B83" s="113" t="s">
        <v>285</v>
      </c>
      <c r="J83" s="113">
        <v>1.9E-2</v>
      </c>
      <c r="O83" s="113" t="s">
        <v>306</v>
      </c>
      <c r="AO83" s="113">
        <v>3.49</v>
      </c>
    </row>
    <row r="84" spans="2:55" hidden="1">
      <c r="B84" s="113" t="s">
        <v>286</v>
      </c>
      <c r="J84" s="113">
        <v>1.7999999999999999E-2</v>
      </c>
      <c r="O84" s="113" t="s">
        <v>307</v>
      </c>
      <c r="AO84" s="113">
        <v>3.49</v>
      </c>
    </row>
    <row r="85" spans="2:55" hidden="1">
      <c r="B85" s="113" t="s">
        <v>268</v>
      </c>
      <c r="J85" s="309">
        <v>0.05</v>
      </c>
      <c r="O85" s="113" t="s">
        <v>308</v>
      </c>
      <c r="AO85" s="113">
        <v>2.91</v>
      </c>
    </row>
    <row r="86" spans="2:55" hidden="1">
      <c r="B86" s="113" t="s">
        <v>269</v>
      </c>
      <c r="J86" s="113">
        <v>4.4999999999999998E-2</v>
      </c>
      <c r="O86" s="113" t="s">
        <v>308</v>
      </c>
      <c r="AO86" s="113">
        <v>2.91</v>
      </c>
    </row>
    <row r="87" spans="2:55" hidden="1">
      <c r="B87" s="113" t="s">
        <v>270</v>
      </c>
      <c r="J87" s="113">
        <v>4.2000000000000003E-2</v>
      </c>
      <c r="O87" s="113" t="s">
        <v>309</v>
      </c>
      <c r="AO87" s="113">
        <v>3.49</v>
      </c>
    </row>
    <row r="88" spans="2:55" hidden="1">
      <c r="B88" s="113" t="s">
        <v>272</v>
      </c>
      <c r="J88" s="113">
        <v>3.7999999999999999E-2</v>
      </c>
      <c r="O88" s="113" t="s">
        <v>310</v>
      </c>
      <c r="AO88" s="113">
        <v>3.49</v>
      </c>
    </row>
    <row r="89" spans="2:55" hidden="1">
      <c r="B89" s="113" t="s">
        <v>274</v>
      </c>
      <c r="J89" s="113">
        <v>3.5999999999999997E-2</v>
      </c>
      <c r="O89" s="113" t="s">
        <v>311</v>
      </c>
      <c r="AO89" s="113">
        <v>2.91</v>
      </c>
    </row>
    <row r="90" spans="2:55" hidden="1">
      <c r="B90" s="113" t="s">
        <v>276</v>
      </c>
      <c r="J90" s="113">
        <v>3.7999999999999999E-2</v>
      </c>
      <c r="O90" s="113" t="s">
        <v>312</v>
      </c>
      <c r="AO90" s="113">
        <v>2.91</v>
      </c>
    </row>
    <row r="91" spans="2:55" hidden="1">
      <c r="B91" s="113" t="s">
        <v>278</v>
      </c>
      <c r="J91" s="113">
        <v>3.5999999999999997E-2</v>
      </c>
      <c r="O91" s="113" t="s">
        <v>313</v>
      </c>
      <c r="AO91" s="113">
        <v>3.23</v>
      </c>
    </row>
    <row r="92" spans="2:55" hidden="1">
      <c r="B92" s="113" t="s">
        <v>279</v>
      </c>
      <c r="J92" s="113">
        <v>3.5000000000000003E-2</v>
      </c>
      <c r="O92" s="113" t="s">
        <v>314</v>
      </c>
      <c r="AO92" s="113">
        <v>2.2599999999999998</v>
      </c>
    </row>
    <row r="93" spans="2:55" hidden="1">
      <c r="B93" s="113" t="s">
        <v>48</v>
      </c>
      <c r="J93" s="113">
        <v>3.7999999999999999E-2</v>
      </c>
      <c r="O93" s="113" t="s">
        <v>315</v>
      </c>
      <c r="AO93" s="310">
        <v>2</v>
      </c>
    </row>
    <row r="94" spans="2:55" hidden="1">
      <c r="B94" s="113" t="s">
        <v>47</v>
      </c>
      <c r="J94" s="113">
        <v>3.6999999999999998E-2</v>
      </c>
      <c r="O94" s="113" t="s">
        <v>316</v>
      </c>
      <c r="AO94" s="310">
        <v>2.7</v>
      </c>
    </row>
    <row r="95" spans="2:55" hidden="1">
      <c r="B95" s="113" t="s">
        <v>263</v>
      </c>
      <c r="J95" s="113">
        <v>3.5999999999999997E-2</v>
      </c>
      <c r="O95" s="113" t="s">
        <v>317</v>
      </c>
      <c r="AO95" s="310">
        <v>1.99</v>
      </c>
    </row>
    <row r="96" spans="2:55" hidden="1">
      <c r="B96" s="113" t="s">
        <v>264</v>
      </c>
      <c r="J96" s="113">
        <v>3.5999999999999997E-2</v>
      </c>
      <c r="O96" s="113" t="s">
        <v>318</v>
      </c>
      <c r="AO96" s="310">
        <v>1.79</v>
      </c>
    </row>
    <row r="97" spans="2:41" hidden="1">
      <c r="B97" s="113" t="s">
        <v>46</v>
      </c>
      <c r="J97" s="113">
        <v>3.5000000000000003E-2</v>
      </c>
      <c r="O97" s="113" t="s">
        <v>319</v>
      </c>
      <c r="AO97" s="310">
        <v>2.4900000000000002</v>
      </c>
    </row>
    <row r="98" spans="2:41" hidden="1">
      <c r="B98" s="113" t="s">
        <v>45</v>
      </c>
      <c r="J98" s="113">
        <v>3.4000000000000002E-2</v>
      </c>
      <c r="O98" s="113" t="s">
        <v>320</v>
      </c>
      <c r="AO98" s="310">
        <v>1.87</v>
      </c>
    </row>
    <row r="99" spans="2:41" hidden="1">
      <c r="O99" s="113" t="s">
        <v>321</v>
      </c>
      <c r="AO99" s="310">
        <v>1.69</v>
      </c>
    </row>
    <row r="100" spans="2:41" hidden="1">
      <c r="O100" s="113" t="s">
        <v>322</v>
      </c>
      <c r="AO100" s="310">
        <v>2.4900000000000002</v>
      </c>
    </row>
    <row r="101" spans="2:41" hidden="1">
      <c r="O101" s="113" t="s">
        <v>323</v>
      </c>
      <c r="AO101" s="310">
        <v>2.4900000000000002</v>
      </c>
    </row>
    <row r="102" spans="2:41" hidden="1">
      <c r="O102" s="113" t="s">
        <v>324</v>
      </c>
      <c r="AO102" s="310">
        <v>1.87</v>
      </c>
    </row>
    <row r="103" spans="2:41" hidden="1">
      <c r="O103" s="113" t="s">
        <v>325</v>
      </c>
      <c r="AO103" s="310">
        <v>1.87</v>
      </c>
    </row>
    <row r="104" spans="2:41" hidden="1">
      <c r="O104" s="113" t="s">
        <v>326</v>
      </c>
      <c r="AO104" s="310">
        <v>1.69</v>
      </c>
    </row>
    <row r="105" spans="2:41" hidden="1">
      <c r="O105" s="113" t="s">
        <v>327</v>
      </c>
      <c r="AO105" s="310">
        <v>1.69</v>
      </c>
    </row>
    <row r="106" spans="2:41" hidden="1">
      <c r="O106" s="113" t="s">
        <v>328</v>
      </c>
      <c r="AO106" s="310">
        <v>2.2599999999999998</v>
      </c>
    </row>
    <row r="107" spans="2:41" hidden="1">
      <c r="O107" s="113" t="s">
        <v>329</v>
      </c>
      <c r="AO107" s="310">
        <v>2.2599999999999998</v>
      </c>
    </row>
    <row r="108" spans="2:41" hidden="1">
      <c r="O108" s="113" t="s">
        <v>330</v>
      </c>
      <c r="AO108" s="310">
        <v>1.74</v>
      </c>
    </row>
    <row r="109" spans="2:41" hidden="1">
      <c r="O109" s="113" t="s">
        <v>331</v>
      </c>
      <c r="AO109" s="310">
        <v>1.74</v>
      </c>
    </row>
    <row r="110" spans="2:41" hidden="1">
      <c r="O110" s="113" t="s">
        <v>332</v>
      </c>
      <c r="AO110" s="310">
        <v>1.58</v>
      </c>
    </row>
    <row r="111" spans="2:41" hidden="1">
      <c r="O111" s="113" t="s">
        <v>333</v>
      </c>
      <c r="AO111" s="310">
        <v>1.58</v>
      </c>
    </row>
  </sheetData>
  <sheetProtection algorithmName="SHA-512" hashValue="MQkUztsaoFx/1PttOFNZG6BpQSmQeMiEoplyjykyO0kQNU6HnNZNmh5MRDnLSHleEc+k5Xnkwc98K+cHYBhxaQ==" saltValue="NR33yol0oudJseRAI6r3vw==" spinCount="100000" sheet="1" formatCells="0"/>
  <mergeCells count="604">
    <mergeCell ref="BK54:BL55"/>
    <mergeCell ref="BM7:CK10"/>
    <mergeCell ref="BM11:CK21"/>
    <mergeCell ref="BM54:CK55"/>
    <mergeCell ref="BM22:CK32"/>
    <mergeCell ref="BM33:CK41"/>
    <mergeCell ref="BM42:CK48"/>
    <mergeCell ref="BM49:CK53"/>
    <mergeCell ref="BE25:BJ25"/>
    <mergeCell ref="BE26:BJ26"/>
    <mergeCell ref="BE27:BJ27"/>
    <mergeCell ref="BE28:BJ28"/>
    <mergeCell ref="BE29:BJ29"/>
    <mergeCell ref="BE30:BJ30"/>
    <mergeCell ref="BE31:BJ31"/>
    <mergeCell ref="BE32:BJ32"/>
    <mergeCell ref="BE33:BJ33"/>
    <mergeCell ref="BK33:BL33"/>
    <mergeCell ref="BE22:BJ22"/>
    <mergeCell ref="BK22:BL22"/>
    <mergeCell ref="BE23:BJ23"/>
    <mergeCell ref="BE48:BJ48"/>
    <mergeCell ref="BE45:BJ45"/>
    <mergeCell ref="BE46:BJ46"/>
    <mergeCell ref="BE43:BJ43"/>
    <mergeCell ref="BE44:BJ44"/>
    <mergeCell ref="BE41:BJ41"/>
    <mergeCell ref="AL41:AM41"/>
    <mergeCell ref="AT46:AU46"/>
    <mergeCell ref="AR47:AS47"/>
    <mergeCell ref="AR45:AS45"/>
    <mergeCell ref="AT47:AU47"/>
    <mergeCell ref="AR40:AS40"/>
    <mergeCell ref="BE37:BJ37"/>
    <mergeCell ref="BE38:BJ38"/>
    <mergeCell ref="BE39:BJ39"/>
    <mergeCell ref="AN46:AO46"/>
    <mergeCell ref="AP46:AQ46"/>
    <mergeCell ref="AL44:AM44"/>
    <mergeCell ref="AN44:AO44"/>
    <mergeCell ref="AN42:AO42"/>
    <mergeCell ref="AP44:AQ44"/>
    <mergeCell ref="AR46:AS46"/>
    <mergeCell ref="AN41:AO41"/>
    <mergeCell ref="AN39:AO39"/>
    <mergeCell ref="AL46:AM46"/>
    <mergeCell ref="K38:M38"/>
    <mergeCell ref="AI38:AJ38"/>
    <mergeCell ref="K29:M29"/>
    <mergeCell ref="AI31:AJ31"/>
    <mergeCell ref="K37:M37"/>
    <mergeCell ref="AI37:AJ37"/>
    <mergeCell ref="O37:AC37"/>
    <mergeCell ref="K32:M32"/>
    <mergeCell ref="O32:Y32"/>
    <mergeCell ref="AB32:AC32"/>
    <mergeCell ref="AF32:AG32"/>
    <mergeCell ref="AI32:AJ32"/>
    <mergeCell ref="K34:M34"/>
    <mergeCell ref="K30:M30"/>
    <mergeCell ref="AI30:AJ30"/>
    <mergeCell ref="AB30:AC30"/>
    <mergeCell ref="AF30:AG30"/>
    <mergeCell ref="O31:Y31"/>
    <mergeCell ref="O36:AC36"/>
    <mergeCell ref="AE36:AG36"/>
    <mergeCell ref="K33:M33"/>
    <mergeCell ref="AI33:AJ33"/>
    <mergeCell ref="O38:AC38"/>
    <mergeCell ref="AE38:AG38"/>
    <mergeCell ref="BE34:BJ34"/>
    <mergeCell ref="BE35:BJ35"/>
    <mergeCell ref="BE36:BJ36"/>
    <mergeCell ref="CT32:CW32"/>
    <mergeCell ref="CY32:CZ32"/>
    <mergeCell ref="DE32:DG32"/>
    <mergeCell ref="CR31:CS32"/>
    <mergeCell ref="CT31:CW31"/>
    <mergeCell ref="CR33:CS34"/>
    <mergeCell ref="CT33:CW33"/>
    <mergeCell ref="DG35:DI35"/>
    <mergeCell ref="CM35:CQ38"/>
    <mergeCell ref="AT37:AU37"/>
    <mergeCell ref="CY35:CZ35"/>
    <mergeCell ref="AL37:AM37"/>
    <mergeCell ref="DB35:DD35"/>
    <mergeCell ref="K31:M31"/>
    <mergeCell ref="AB31:AC31"/>
    <mergeCell ref="K27:M27"/>
    <mergeCell ref="K28:M28"/>
    <mergeCell ref="AL33:AM33"/>
    <mergeCell ref="AN33:AO33"/>
    <mergeCell ref="AP33:AQ33"/>
    <mergeCell ref="K25:M25"/>
    <mergeCell ref="AL36:AM36"/>
    <mergeCell ref="AN36:AO36"/>
    <mergeCell ref="AL35:AM35"/>
    <mergeCell ref="CM30:CQ30"/>
    <mergeCell ref="CO26:CQ27"/>
    <mergeCell ref="K24:M24"/>
    <mergeCell ref="O24:Y24"/>
    <mergeCell ref="AB24:AC24"/>
    <mergeCell ref="AF24:AG24"/>
    <mergeCell ref="AI24:AJ24"/>
    <mergeCell ref="AF25:AG25"/>
    <mergeCell ref="AB26:AC26"/>
    <mergeCell ref="DF23:DK23"/>
    <mergeCell ref="CT25:CW25"/>
    <mergeCell ref="CT24:CW24"/>
    <mergeCell ref="CY24:CZ24"/>
    <mergeCell ref="CY31:CZ31"/>
    <mergeCell ref="DB31:DD31"/>
    <mergeCell ref="DE31:DG31"/>
    <mergeCell ref="DI31:DJ31"/>
    <mergeCell ref="DH26:DI26"/>
    <mergeCell ref="DH24:DI24"/>
    <mergeCell ref="DC24:DD24"/>
    <mergeCell ref="DC27:DD27"/>
    <mergeCell ref="CX23:DA23"/>
    <mergeCell ref="DB23:DE23"/>
    <mergeCell ref="DC26:DD26"/>
    <mergeCell ref="DC25:DD25"/>
    <mergeCell ref="CY26:CZ26"/>
    <mergeCell ref="DH30:DK30"/>
    <mergeCell ref="AP28:AQ28"/>
    <mergeCell ref="AR28:AS28"/>
    <mergeCell ref="AT28:AU28"/>
    <mergeCell ref="AP29:AQ29"/>
    <mergeCell ref="AR29:AS29"/>
    <mergeCell ref="O35:AC35"/>
    <mergeCell ref="AE35:AG35"/>
    <mergeCell ref="K36:M36"/>
    <mergeCell ref="K35:M35"/>
    <mergeCell ref="AI35:AJ35"/>
    <mergeCell ref="AN35:AO35"/>
    <mergeCell ref="AR31:AS31"/>
    <mergeCell ref="AL34:AM34"/>
    <mergeCell ref="AR32:AS32"/>
    <mergeCell ref="AT32:AU32"/>
    <mergeCell ref="AI36:AJ36"/>
    <mergeCell ref="AI34:AJ34"/>
    <mergeCell ref="O30:Y30"/>
    <mergeCell ref="AT31:AU31"/>
    <mergeCell ref="AL29:AM29"/>
    <mergeCell ref="AN29:AO29"/>
    <mergeCell ref="AT30:AU30"/>
    <mergeCell ref="AT29:AU29"/>
    <mergeCell ref="AN34:AO34"/>
    <mergeCell ref="AN31:AO31"/>
    <mergeCell ref="AP31:AQ31"/>
    <mergeCell ref="AP47:AQ47"/>
    <mergeCell ref="K47:M47"/>
    <mergeCell ref="O47:U47"/>
    <mergeCell ref="AL53:AM53"/>
    <mergeCell ref="F53:J53"/>
    <mergeCell ref="W42:Y42"/>
    <mergeCell ref="K42:M42"/>
    <mergeCell ref="O42:U42"/>
    <mergeCell ref="AB42:AC42"/>
    <mergeCell ref="G40:J41"/>
    <mergeCell ref="K46:M46"/>
    <mergeCell ref="AF31:AG31"/>
    <mergeCell ref="AL38:AM38"/>
    <mergeCell ref="AN38:AO38"/>
    <mergeCell ref="AN37:AO37"/>
    <mergeCell ref="AP37:AQ37"/>
    <mergeCell ref="K39:M39"/>
    <mergeCell ref="O39:AC39"/>
    <mergeCell ref="AE39:AG39"/>
    <mergeCell ref="AI39:AJ39"/>
    <mergeCell ref="AE37:AG37"/>
    <mergeCell ref="AP34:AQ34"/>
    <mergeCell ref="BE50:BJ50"/>
    <mergeCell ref="BE51:BJ51"/>
    <mergeCell ref="BE53:BJ53"/>
    <mergeCell ref="BE47:BJ47"/>
    <mergeCell ref="BE42:BJ42"/>
    <mergeCell ref="E49:E53"/>
    <mergeCell ref="F49:J51"/>
    <mergeCell ref="O49:Y49"/>
    <mergeCell ref="AB49:AC49"/>
    <mergeCell ref="AF49:AG49"/>
    <mergeCell ref="AF44:AG44"/>
    <mergeCell ref="AV49:BC53"/>
    <mergeCell ref="F52:J52"/>
    <mergeCell ref="AL52:AM52"/>
    <mergeCell ref="AN52:AO52"/>
    <mergeCell ref="AP52:AQ52"/>
    <mergeCell ref="AR52:AS52"/>
    <mergeCell ref="AT52:AU52"/>
    <mergeCell ref="O46:U46"/>
    <mergeCell ref="W46:Y46"/>
    <mergeCell ref="AF47:AG47"/>
    <mergeCell ref="W47:Y47"/>
    <mergeCell ref="AI47:AJ47"/>
    <mergeCell ref="CM54:DD55"/>
    <mergeCell ref="CR42:CS43"/>
    <mergeCell ref="CT42:CW42"/>
    <mergeCell ref="AI48:AJ48"/>
    <mergeCell ref="AF42:AG42"/>
    <mergeCell ref="AB46:AC46"/>
    <mergeCell ref="AF46:AG46"/>
    <mergeCell ref="W45:Y45"/>
    <mergeCell ref="AB44:AC44"/>
    <mergeCell ref="AB47:AC47"/>
    <mergeCell ref="AI43:AJ43"/>
    <mergeCell ref="AI42:AJ42"/>
    <mergeCell ref="AB43:AC43"/>
    <mergeCell ref="AB45:AC45"/>
    <mergeCell ref="AF45:AG45"/>
    <mergeCell ref="AP54:AQ54"/>
    <mergeCell ref="AR54:AS54"/>
    <mergeCell ref="BE49:BJ49"/>
    <mergeCell ref="BK49:BL49"/>
    <mergeCell ref="DB42:DD42"/>
    <mergeCell ref="DB43:DD43"/>
    <mergeCell ref="DG42:DI42"/>
    <mergeCell ref="CY42:CZ42"/>
    <mergeCell ref="CY43:CZ43"/>
    <mergeCell ref="DG43:DI43"/>
    <mergeCell ref="CT43:CW43"/>
    <mergeCell ref="F42:J43"/>
    <mergeCell ref="AF43:AG43"/>
    <mergeCell ref="K43:M43"/>
    <mergeCell ref="AP43:AQ43"/>
    <mergeCell ref="AT42:AU42"/>
    <mergeCell ref="AL43:AM43"/>
    <mergeCell ref="AN43:AO43"/>
    <mergeCell ref="AR42:AS42"/>
    <mergeCell ref="O43:U43"/>
    <mergeCell ref="W43:Y43"/>
    <mergeCell ref="AV42:BC48"/>
    <mergeCell ref="AL45:AM45"/>
    <mergeCell ref="AI44:AJ44"/>
    <mergeCell ref="AN45:AO45"/>
    <mergeCell ref="AP45:AQ45"/>
    <mergeCell ref="K48:M48"/>
    <mergeCell ref="O48:U48"/>
    <mergeCell ref="DG40:DI40"/>
    <mergeCell ref="CT40:CW40"/>
    <mergeCell ref="DG39:DI39"/>
    <mergeCell ref="CT39:CW39"/>
    <mergeCell ref="CY39:CZ39"/>
    <mergeCell ref="DB39:DD39"/>
    <mergeCell ref="CY40:CZ40"/>
    <mergeCell ref="DB40:DD40"/>
    <mergeCell ref="CY38:CZ38"/>
    <mergeCell ref="DB38:DD38"/>
    <mergeCell ref="DG38:DI38"/>
    <mergeCell ref="CY36:CZ36"/>
    <mergeCell ref="DB36:DD36"/>
    <mergeCell ref="CT37:CW37"/>
    <mergeCell ref="DG37:DI37"/>
    <mergeCell ref="DD34:DE34"/>
    <mergeCell ref="CT34:CW34"/>
    <mergeCell ref="DD33:DE33"/>
    <mergeCell ref="CX30:DA30"/>
    <mergeCell ref="DB30:DD30"/>
    <mergeCell ref="DE30:DG30"/>
    <mergeCell ref="DB32:DD32"/>
    <mergeCell ref="DI32:DJ32"/>
    <mergeCell ref="CR30:CW30"/>
    <mergeCell ref="DG36:DI36"/>
    <mergeCell ref="CR37:CS38"/>
    <mergeCell ref="CT35:CW35"/>
    <mergeCell ref="CY37:CZ37"/>
    <mergeCell ref="DB37:DD37"/>
    <mergeCell ref="AP35:AQ35"/>
    <mergeCell ref="AR35:AS35"/>
    <mergeCell ref="AT35:AU35"/>
    <mergeCell ref="CT36:CW36"/>
    <mergeCell ref="AP36:AQ36"/>
    <mergeCell ref="CT38:CW38"/>
    <mergeCell ref="CM39:CQ43"/>
    <mergeCell ref="CR39:CS40"/>
    <mergeCell ref="AR41:AS41"/>
    <mergeCell ref="AT41:AU41"/>
    <mergeCell ref="AP38:AQ38"/>
    <mergeCell ref="AR37:AS37"/>
    <mergeCell ref="AT38:AU38"/>
    <mergeCell ref="AR36:AS36"/>
    <mergeCell ref="AT36:AU36"/>
    <mergeCell ref="AP42:AQ42"/>
    <mergeCell ref="AP41:AQ41"/>
    <mergeCell ref="BK42:BL42"/>
    <mergeCell ref="BE40:BJ40"/>
    <mergeCell ref="AP40:AQ40"/>
    <mergeCell ref="AT40:AU40"/>
    <mergeCell ref="AR39:AS39"/>
    <mergeCell ref="AP39:AQ39"/>
    <mergeCell ref="AR38:AS38"/>
    <mergeCell ref="AR34:AS34"/>
    <mergeCell ref="CT27:CW27"/>
    <mergeCell ref="AR26:AS26"/>
    <mergeCell ref="AT26:AU26"/>
    <mergeCell ref="AL28:AM28"/>
    <mergeCell ref="AN28:AO28"/>
    <mergeCell ref="O34:AC34"/>
    <mergeCell ref="AE34:AG34"/>
    <mergeCell ref="AN30:AO30"/>
    <mergeCell ref="AN32:AO32"/>
    <mergeCell ref="AT34:AU34"/>
    <mergeCell ref="AP32:AQ32"/>
    <mergeCell ref="AP30:AQ30"/>
    <mergeCell ref="AR30:AS30"/>
    <mergeCell ref="AV22:BC32"/>
    <mergeCell ref="AV33:BC41"/>
    <mergeCell ref="O25:Y25"/>
    <mergeCell ref="AB25:AC25"/>
    <mergeCell ref="AL23:AM23"/>
    <mergeCell ref="AT22:AU22"/>
    <mergeCell ref="AL40:AM40"/>
    <mergeCell ref="AN40:AO40"/>
    <mergeCell ref="CM31:CQ34"/>
    <mergeCell ref="CR35:CS36"/>
    <mergeCell ref="AR33:AS33"/>
    <mergeCell ref="AR27:AS27"/>
    <mergeCell ref="AT27:AU27"/>
    <mergeCell ref="O33:AC33"/>
    <mergeCell ref="AE33:AG33"/>
    <mergeCell ref="AT33:AU33"/>
    <mergeCell ref="O27:Y27"/>
    <mergeCell ref="AB27:AC27"/>
    <mergeCell ref="AF27:AG27"/>
    <mergeCell ref="AL27:AM27"/>
    <mergeCell ref="O28:Y28"/>
    <mergeCell ref="AB28:AC28"/>
    <mergeCell ref="AF28:AG28"/>
    <mergeCell ref="AI28:AJ28"/>
    <mergeCell ref="AI29:AJ29"/>
    <mergeCell ref="AL30:AM30"/>
    <mergeCell ref="AL31:AM31"/>
    <mergeCell ref="AI27:AJ27"/>
    <mergeCell ref="AN27:AO27"/>
    <mergeCell ref="AP27:AQ27"/>
    <mergeCell ref="AL32:AM32"/>
    <mergeCell ref="O29:Y29"/>
    <mergeCell ref="AB29:AC29"/>
    <mergeCell ref="AF29:AG29"/>
    <mergeCell ref="CT26:CW26"/>
    <mergeCell ref="AP22:AQ22"/>
    <mergeCell ref="AR22:AS22"/>
    <mergeCell ref="AL25:AM25"/>
    <mergeCell ref="AN25:AO25"/>
    <mergeCell ref="AP25:AQ25"/>
    <mergeCell ref="BE24:BJ24"/>
    <mergeCell ref="AV11:BC21"/>
    <mergeCell ref="AL14:AM14"/>
    <mergeCell ref="CM13:CN14"/>
    <mergeCell ref="AN24:AO24"/>
    <mergeCell ref="AR23:AS23"/>
    <mergeCell ref="AT23:AU23"/>
    <mergeCell ref="CO24:CQ25"/>
    <mergeCell ref="AL24:AM24"/>
    <mergeCell ref="BE11:BJ11"/>
    <mergeCell ref="BK11:BL11"/>
    <mergeCell ref="BE12:BJ12"/>
    <mergeCell ref="BE13:BJ13"/>
    <mergeCell ref="BE14:BJ14"/>
    <mergeCell ref="BE15:BJ15"/>
    <mergeCell ref="BE16:BJ16"/>
    <mergeCell ref="BE17:BJ17"/>
    <mergeCell ref="BE18:BJ18"/>
    <mergeCell ref="AT24:AU24"/>
    <mergeCell ref="AT25:AU25"/>
    <mergeCell ref="AR24:AS24"/>
    <mergeCell ref="AR25:AS25"/>
    <mergeCell ref="AF26:AG26"/>
    <mergeCell ref="AP24:AQ24"/>
    <mergeCell ref="AI25:AJ25"/>
    <mergeCell ref="K22:M22"/>
    <mergeCell ref="O22:Y22"/>
    <mergeCell ref="AB22:AC22"/>
    <mergeCell ref="AF22:AG22"/>
    <mergeCell ref="AI22:AJ22"/>
    <mergeCell ref="AL22:AM22"/>
    <mergeCell ref="AN22:AO22"/>
    <mergeCell ref="K26:M26"/>
    <mergeCell ref="AI26:AJ26"/>
    <mergeCell ref="AL26:AM26"/>
    <mergeCell ref="AN26:AO26"/>
    <mergeCell ref="AP26:AQ26"/>
    <mergeCell ref="O26:Y26"/>
    <mergeCell ref="DA13:DI13"/>
    <mergeCell ref="CU14:CW14"/>
    <mergeCell ref="DA14:DC14"/>
    <mergeCell ref="CM18:CN19"/>
    <mergeCell ref="O21:AC21"/>
    <mergeCell ref="AP23:AQ23"/>
    <mergeCell ref="DJ17:DK17"/>
    <mergeCell ref="CR17:CT17"/>
    <mergeCell ref="CU17:CW17"/>
    <mergeCell ref="CY17:CZ17"/>
    <mergeCell ref="DA17:DC17"/>
    <mergeCell ref="DD17:DF17"/>
    <mergeCell ref="DG17:DI17"/>
    <mergeCell ref="CO17:CQ17"/>
    <mergeCell ref="CM16:CN17"/>
    <mergeCell ref="CO16:CQ16"/>
    <mergeCell ref="DA16:DC16"/>
    <mergeCell ref="DD16:DF16"/>
    <mergeCell ref="DG16:DI16"/>
    <mergeCell ref="AL21:AM21"/>
    <mergeCell ref="AN17:AO17"/>
    <mergeCell ref="AP17:AQ17"/>
    <mergeCell ref="O19:AC19"/>
    <mergeCell ref="AF19:AJ19"/>
    <mergeCell ref="AF21:AJ21"/>
    <mergeCell ref="E11:E21"/>
    <mergeCell ref="K21:M21"/>
    <mergeCell ref="K17:M17"/>
    <mergeCell ref="AL17:AM17"/>
    <mergeCell ref="A17:D17"/>
    <mergeCell ref="K20:M20"/>
    <mergeCell ref="AL20:AM20"/>
    <mergeCell ref="K11:M11"/>
    <mergeCell ref="AL12:AM12"/>
    <mergeCell ref="A12:D13"/>
    <mergeCell ref="K12:M12"/>
    <mergeCell ref="AL11:AM11"/>
    <mergeCell ref="AL13:AM13"/>
    <mergeCell ref="K13:M13"/>
    <mergeCell ref="B18:C18"/>
    <mergeCell ref="O20:AC20"/>
    <mergeCell ref="AF20:AJ20"/>
    <mergeCell ref="K16:M16"/>
    <mergeCell ref="K15:M15"/>
    <mergeCell ref="K18:M18"/>
    <mergeCell ref="AL18:AM18"/>
    <mergeCell ref="AN18:AO18"/>
    <mergeCell ref="AT15:AU15"/>
    <mergeCell ref="AR15:AS15"/>
    <mergeCell ref="AR17:AS17"/>
    <mergeCell ref="AR18:AS18"/>
    <mergeCell ref="O16:AC16"/>
    <mergeCell ref="AF16:AJ16"/>
    <mergeCell ref="O17:AC17"/>
    <mergeCell ref="AF17:AJ17"/>
    <mergeCell ref="O18:AC18"/>
    <mergeCell ref="AF18:AJ18"/>
    <mergeCell ref="DJ14:DK14"/>
    <mergeCell ref="CO14:CQ14"/>
    <mergeCell ref="CR14:CT14"/>
    <mergeCell ref="DJ13:DK13"/>
    <mergeCell ref="DJ15:DK15"/>
    <mergeCell ref="DD15:DF15"/>
    <mergeCell ref="DG15:DI15"/>
    <mergeCell ref="AL16:AM16"/>
    <mergeCell ref="AN16:AO16"/>
    <mergeCell ref="AP16:AQ16"/>
    <mergeCell ref="AR16:AS16"/>
    <mergeCell ref="CR15:CT15"/>
    <mergeCell ref="CU15:CW15"/>
    <mergeCell ref="DJ16:DK16"/>
    <mergeCell ref="CR16:CT16"/>
    <mergeCell ref="CU16:CW16"/>
    <mergeCell ref="CY16:CZ16"/>
    <mergeCell ref="DD14:DF14"/>
    <mergeCell ref="DG14:DI14"/>
    <mergeCell ref="AN13:AO13"/>
    <mergeCell ref="AP13:AQ13"/>
    <mergeCell ref="DA15:DC15"/>
    <mergeCell ref="CM15:CN15"/>
    <mergeCell ref="CO15:CQ15"/>
    <mergeCell ref="DA1:DF1"/>
    <mergeCell ref="A7:D10"/>
    <mergeCell ref="E7:E10"/>
    <mergeCell ref="F7:AD10"/>
    <mergeCell ref="AE7:AK8"/>
    <mergeCell ref="AL7:AM8"/>
    <mergeCell ref="AN7:AO8"/>
    <mergeCell ref="AE10:AK10"/>
    <mergeCell ref="AL10:AM10"/>
    <mergeCell ref="AE9:AK9"/>
    <mergeCell ref="AL9:AM9"/>
    <mergeCell ref="U1:V1"/>
    <mergeCell ref="AP9:AQ9"/>
    <mergeCell ref="AR9:AS9"/>
    <mergeCell ref="AT9:AU9"/>
    <mergeCell ref="AP7:AQ8"/>
    <mergeCell ref="AR7:AS8"/>
    <mergeCell ref="CV8:CZ9"/>
    <mergeCell ref="AL1:BK1"/>
    <mergeCell ref="AV7:BC10"/>
    <mergeCell ref="AN10:AO10"/>
    <mergeCell ref="BD7:BJ10"/>
    <mergeCell ref="BK7:BL10"/>
    <mergeCell ref="AP10:AQ10"/>
    <mergeCell ref="AR10:AS10"/>
    <mergeCell ref="AT10:AU10"/>
    <mergeCell ref="AT7:AU8"/>
    <mergeCell ref="AN9:AO9"/>
    <mergeCell ref="AN11:AO11"/>
    <mergeCell ref="AP11:AQ11"/>
    <mergeCell ref="AR12:AS12"/>
    <mergeCell ref="AT12:AU12"/>
    <mergeCell ref="AR11:AS11"/>
    <mergeCell ref="AT11:AU11"/>
    <mergeCell ref="K14:M14"/>
    <mergeCell ref="AN12:AO12"/>
    <mergeCell ref="AP12:AQ12"/>
    <mergeCell ref="AR13:AS13"/>
    <mergeCell ref="AT13:AU13"/>
    <mergeCell ref="AR14:AS14"/>
    <mergeCell ref="K23:M23"/>
    <mergeCell ref="O23:Y23"/>
    <mergeCell ref="AB23:AC23"/>
    <mergeCell ref="AF23:AG23"/>
    <mergeCell ref="AI23:AJ23"/>
    <mergeCell ref="AT16:AU16"/>
    <mergeCell ref="AL15:AM15"/>
    <mergeCell ref="AN15:AO15"/>
    <mergeCell ref="AP15:AQ15"/>
    <mergeCell ref="AT17:AU17"/>
    <mergeCell ref="AT20:AU20"/>
    <mergeCell ref="AN20:AO20"/>
    <mergeCell ref="AN23:AO23"/>
    <mergeCell ref="AN14:AO14"/>
    <mergeCell ref="AP14:AQ14"/>
    <mergeCell ref="AT14:AU14"/>
    <mergeCell ref="K19:M19"/>
    <mergeCell ref="AL19:AM19"/>
    <mergeCell ref="AL55:AM55"/>
    <mergeCell ref="AN55:AO55"/>
    <mergeCell ref="AL47:AM47"/>
    <mergeCell ref="AN47:AO47"/>
    <mergeCell ref="AT39:AU39"/>
    <mergeCell ref="AR43:AS43"/>
    <mergeCell ref="AT43:AU43"/>
    <mergeCell ref="AR44:AS44"/>
    <mergeCell ref="AT44:AU44"/>
    <mergeCell ref="AT45:AU45"/>
    <mergeCell ref="AP55:AQ55"/>
    <mergeCell ref="AR55:AS55"/>
    <mergeCell ref="AT55:AU55"/>
    <mergeCell ref="AL54:AM54"/>
    <mergeCell ref="AN54:AO54"/>
    <mergeCell ref="AT54:AU54"/>
    <mergeCell ref="AL42:AM42"/>
    <mergeCell ref="AL39:AM39"/>
    <mergeCell ref="AP49:AQ50"/>
    <mergeCell ref="AP53:AQ53"/>
    <mergeCell ref="AR53:AS53"/>
    <mergeCell ref="AT53:AU53"/>
    <mergeCell ref="AL51:AM51"/>
    <mergeCell ref="AN51:AO51"/>
    <mergeCell ref="CY13:CZ14"/>
    <mergeCell ref="AN21:AO21"/>
    <mergeCell ref="AP21:AQ21"/>
    <mergeCell ref="AR20:AS20"/>
    <mergeCell ref="CY15:CZ15"/>
    <mergeCell ref="AT18:AU18"/>
    <mergeCell ref="AP18:AQ18"/>
    <mergeCell ref="AP20:AQ20"/>
    <mergeCell ref="AP19:AQ19"/>
    <mergeCell ref="CR18:CT18"/>
    <mergeCell ref="CU18:CW18"/>
    <mergeCell ref="AR19:AS19"/>
    <mergeCell ref="AT19:AU19"/>
    <mergeCell ref="CO19:CQ19"/>
    <mergeCell ref="AR21:AS21"/>
    <mergeCell ref="AT21:AU21"/>
    <mergeCell ref="AN19:AO19"/>
    <mergeCell ref="CO18:CQ18"/>
    <mergeCell ref="CO13:CW13"/>
    <mergeCell ref="CR19:CT19"/>
    <mergeCell ref="CU19:CW19"/>
    <mergeCell ref="BE19:BJ19"/>
    <mergeCell ref="BE20:BJ20"/>
    <mergeCell ref="BE21:BJ21"/>
    <mergeCell ref="AP51:AQ51"/>
    <mergeCell ref="AR51:AS51"/>
    <mergeCell ref="AT51:AU51"/>
    <mergeCell ref="AR49:AS50"/>
    <mergeCell ref="AT49:AU50"/>
    <mergeCell ref="AN53:AO53"/>
    <mergeCell ref="AL49:AM50"/>
    <mergeCell ref="AN49:AO50"/>
    <mergeCell ref="E42:E48"/>
    <mergeCell ref="AL48:AM48"/>
    <mergeCell ref="AN48:AO48"/>
    <mergeCell ref="AP48:AQ48"/>
    <mergeCell ref="AR48:AS48"/>
    <mergeCell ref="AT48:AU48"/>
    <mergeCell ref="W48:Y48"/>
    <mergeCell ref="AB48:AC48"/>
    <mergeCell ref="AF48:AG48"/>
    <mergeCell ref="K45:M45"/>
    <mergeCell ref="K44:M44"/>
    <mergeCell ref="AI46:AJ46"/>
    <mergeCell ref="AI45:AJ45"/>
    <mergeCell ref="O45:U45"/>
    <mergeCell ref="O44:U44"/>
    <mergeCell ref="W44:Y44"/>
    <mergeCell ref="O11:AC11"/>
    <mergeCell ref="AF11:AJ11"/>
    <mergeCell ref="O12:AC12"/>
    <mergeCell ref="AF12:AJ12"/>
    <mergeCell ref="O13:AC13"/>
    <mergeCell ref="AF13:AJ13"/>
    <mergeCell ref="O14:AC14"/>
    <mergeCell ref="AF14:AJ14"/>
    <mergeCell ref="O15:AC15"/>
    <mergeCell ref="AF15:AJ15"/>
  </mergeCells>
  <phoneticPr fontId="1"/>
  <dataValidations count="19">
    <dataValidation type="list" allowBlank="1" showInputMessage="1" showErrorMessage="1" sqref="BD33:BD37 BK22:BL22 BD22:BD31 K49 BK42 BK54:BL55 AL55:AU55 BK49:BL49 BK11:BL11 BD42:BD45 K40:K41 BD11:BD14 BK33:BL33 BD49:BD52 K51 AC4 S4" xr:uid="{00000000-0002-0000-0000-000001000000}">
      <formula1>"□,■"</formula1>
    </dataValidation>
    <dataValidation type="list" allowBlank="1" showInputMessage="1" showErrorMessage="1" sqref="B18:C18" xr:uid="{00000000-0002-0000-0000-000005000000}">
      <formula1>",1,2,3,4,5,6,7,8"</formula1>
    </dataValidation>
    <dataValidation type="list" allowBlank="1" showInputMessage="1" sqref="AL54:AU54" xr:uid="{00000000-0002-0000-0000-00000A000000}">
      <formula1>",等級４,等級５,"</formula1>
    </dataValidation>
    <dataValidation type="list" allowBlank="1" sqref="K33:M39" xr:uid="{00000000-0002-0000-0000-00000E000000}">
      <formula1>"玄関扉,框扉,窓,天窓"</formula1>
    </dataValidation>
    <dataValidation type="list" allowBlank="1" sqref="K42:M48" xr:uid="{00000000-0002-0000-0000-000010000000}">
      <formula1>"天井(内),天井(外),床(内),床(外),上階梁(内),上階(外),下階仮(内),下階梁(外),壁(内),壁(外)"</formula1>
    </dataValidation>
    <dataValidation type="list" allowBlank="1" showInputMessage="1" sqref="K11:M21 K22:M32" xr:uid="{00000000-0002-0000-0000-000014000000}">
      <formula1>"屋根(内),屋根(外),屋根(両面),天井(内),天井(外),天井(両面),壁(内),壁(外),壁(両面),外気床(内),外気床(外),外気床(両面),その他床(内),その他床(外),その他床(両面)"</formula1>
    </dataValidation>
    <dataValidation type="list" allowBlank="1" showInputMessage="1" showErrorMessage="1" sqref="BD15:BD21 BD32 BD38:BD41 BD46:BD48 BD53" xr:uid="{E8D34EB5-B992-4D8C-8676-C302F16353F7}">
      <formula1>"□,■,　"</formula1>
    </dataValidation>
    <dataValidation type="list" allowBlank="1" sqref="AF22:AG32 AF42:AG49" xr:uid="{8F05CF1F-0236-45D9-AD2D-9134F93D1EB3}">
      <formula1>"15,20,25,30,35,40,45,50,55,60,65,70,75,80,85,90,95,100,125,150,"</formula1>
    </dataValidation>
    <dataValidation type="list" allowBlank="1" sqref="AE33:AG39" xr:uid="{2BFE4234-C616-4E78-B99F-1F0CDB5DB2E7}">
      <formula1>"緩和窓"</formula1>
    </dataValidation>
    <dataValidation type="list" allowBlank="1" showInputMessage="1" sqref="W42:Y48" xr:uid="{3A84C6CF-9449-4419-B331-1100A6639974}">
      <formula1>"200以上,300以上,450以上,600以上,900以上"</formula1>
    </dataValidation>
    <dataValidation type="list" allowBlank="1" showInputMessage="1" showErrorMessage="1" sqref="AL11:AU53" xr:uid="{FE89BB4F-9514-4CE6-AD89-D325F1FAF0C6}">
      <formula1>"●"</formula1>
    </dataValidation>
    <dataValidation type="list" allowBlank="1" sqref="O49:Y49" xr:uid="{0E6FC755-B427-41AB-B02A-C2A90E1EE04F}">
      <formula1>$BG$65:$BG$74</formula1>
    </dataValidation>
    <dataValidation type="list" allowBlank="1" sqref="O22:Y32" xr:uid="{9187E4E1-5FBE-447E-AD54-7409A0A10483}">
      <formula1>$B$65:$B$98</formula1>
    </dataValidation>
    <dataValidation type="list" allowBlank="1" showInputMessage="1" sqref="AB22:AC32" xr:uid="{0D6AB802-7080-43E6-8449-848585379F1F}">
      <formula1>$J$65:$J$98</formula1>
    </dataValidation>
    <dataValidation type="list" allowBlank="1" sqref="AI33:AJ39" xr:uid="{361DBA4C-2A59-40AF-A48A-E3A8180FDC5E}">
      <formula1>$AO$65:$AO$111</formula1>
    </dataValidation>
    <dataValidation type="list" allowBlank="1" sqref="O42:U48" xr:uid="{C881D0EF-A5B9-41A7-991B-5F07650375C8}">
      <formula1>$AT$65:$AT$81</formula1>
    </dataValidation>
    <dataValidation type="list" allowBlank="1" sqref="AB42:AC48" xr:uid="{D1A659F0-862D-454E-B068-72E0241118B9}">
      <formula1>$BC$65:$BC$81</formula1>
    </dataValidation>
    <dataValidation type="list" allowBlank="1" sqref="AB49:AC49" xr:uid="{94B3281D-1CCF-49B1-AF78-96C27917D860}">
      <formula1>$BM$65:$BM$74</formula1>
    </dataValidation>
    <dataValidation type="list" allowBlank="1" sqref="O33:AC39" xr:uid="{1BA0B4F1-565C-4636-BED6-EF011E28025F}">
      <formula1>$O$65:$O$111</formula1>
    </dataValidation>
  </dataValidations>
  <pageMargins left="0.78740157480314965" right="0.19685039370078741" top="0.62992125984251968" bottom="0.23622047244094491" header="0.43307086614173229" footer="0.19685039370078741"/>
  <pageSetup paperSize="9" scale="57" orientation="landscape" r:id="rId1"/>
  <headerFooter alignWithMargins="0">
    <oddHeader>&amp;R&amp;"HG丸ｺﾞｼｯｸM-PRO,標準"UHEC都市居住評価センター</oddHeader>
  </headerFooter>
  <rowBreaks count="2" manualBreakCount="2">
    <brk id="53" max="96" man="1"/>
    <brk id="55" max="96" man="1"/>
  </rowBreaks>
  <colBreaks count="1" manualBreakCount="1">
    <brk id="62" max="10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DM111"/>
  <sheetViews>
    <sheetView showGridLines="0" view="pageBreakPreview" zoomScale="75" zoomScaleNormal="75" zoomScaleSheetLayoutView="75" workbookViewId="0">
      <selection activeCell="U1" sqref="U1:V1"/>
    </sheetView>
  </sheetViews>
  <sheetFormatPr defaultRowHeight="13.5"/>
  <cols>
    <col min="1" max="13" width="2.625" style="1" customWidth="1"/>
    <col min="14" max="14" width="1.5" style="1" customWidth="1"/>
    <col min="15" max="26" width="2.625" style="1" customWidth="1"/>
    <col min="27" max="27" width="1.625" style="1" customWidth="1"/>
    <col min="28" max="28" width="2.625" style="1" customWidth="1"/>
    <col min="29" max="29" width="2.5" style="1" customWidth="1"/>
    <col min="30" max="30" width="2.25" style="1" customWidth="1"/>
    <col min="31" max="32" width="2.625" style="1" customWidth="1"/>
    <col min="33" max="33" width="1.625" style="1" customWidth="1"/>
    <col min="34" max="70" width="2.625" style="1" customWidth="1"/>
    <col min="71" max="72" width="2.625" style="10" customWidth="1"/>
    <col min="73" max="73" width="2.625" style="37" customWidth="1"/>
    <col min="74" max="89" width="2.625" style="2" customWidth="1"/>
    <col min="90" max="97" width="2.625" style="1" hidden="1" customWidth="1"/>
    <col min="98" max="99" width="2.625" style="10" hidden="1" customWidth="1"/>
    <col min="100" max="100" width="2.625" style="37" hidden="1" customWidth="1"/>
    <col min="101" max="117" width="2.625" style="2" hidden="1" customWidth="1"/>
    <col min="118" max="250" width="2.625" style="2" customWidth="1"/>
    <col min="251" max="16384" width="9" style="2"/>
  </cols>
  <sheetData>
    <row r="1" spans="1:116" s="1" customFormat="1" ht="26.25" customHeight="1">
      <c r="A1" s="19" t="s">
        <v>157</v>
      </c>
      <c r="B1" s="136"/>
      <c r="C1" s="136"/>
      <c r="D1" s="136"/>
      <c r="E1" s="136"/>
      <c r="F1" s="136"/>
      <c r="G1" s="136"/>
      <c r="H1" s="136"/>
      <c r="I1" s="136"/>
      <c r="J1" s="136"/>
      <c r="K1" s="136"/>
      <c r="L1" s="136"/>
      <c r="M1" s="136"/>
      <c r="N1" s="136"/>
      <c r="O1" s="136"/>
      <c r="P1" s="136"/>
      <c r="Q1" s="136"/>
      <c r="R1" s="136"/>
      <c r="S1" s="136"/>
      <c r="U1" s="689" t="s">
        <v>156</v>
      </c>
      <c r="V1" s="689"/>
      <c r="AG1" s="135"/>
      <c r="AH1" s="135"/>
      <c r="AI1" s="135"/>
      <c r="AJ1" s="135"/>
      <c r="AK1" s="32" t="s">
        <v>155</v>
      </c>
      <c r="AL1" s="688" t="str">
        <f>IF('5-1仕様基準①'!AL1="","",'5-1仕様基準①'!AL1)</f>
        <v/>
      </c>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11"/>
      <c r="BM1" s="19"/>
      <c r="BN1" s="33"/>
      <c r="BP1" s="11"/>
      <c r="BQ1" s="19"/>
      <c r="BR1" s="33"/>
      <c r="BS1" s="19"/>
      <c r="BT1" s="133"/>
      <c r="BU1" s="133"/>
      <c r="BX1" s="146"/>
      <c r="BY1" s="147"/>
      <c r="BZ1" s="147"/>
      <c r="CA1" s="147"/>
      <c r="CB1" s="147"/>
      <c r="CC1" s="147"/>
      <c r="CD1" s="147"/>
      <c r="CE1" s="147"/>
      <c r="CF1" s="10"/>
      <c r="CG1" s="10"/>
      <c r="CH1" s="10"/>
      <c r="CI1" s="10"/>
      <c r="CJ1" s="10"/>
      <c r="CK1" s="134"/>
      <c r="CM1" s="11"/>
      <c r="CN1" s="19"/>
      <c r="CO1" s="33"/>
      <c r="CQ1" s="11"/>
      <c r="CR1" s="19"/>
      <c r="CS1" s="33"/>
      <c r="CT1" s="19"/>
      <c r="CU1" s="133"/>
      <c r="CV1" s="133"/>
      <c r="DA1" s="402"/>
      <c r="DB1" s="403"/>
      <c r="DC1" s="403"/>
      <c r="DD1" s="403"/>
      <c r="DE1" s="404"/>
      <c r="DF1" s="404"/>
      <c r="DG1" s="10"/>
      <c r="DH1" s="10"/>
      <c r="DI1" s="10"/>
      <c r="DJ1" s="10"/>
      <c r="DK1" s="10"/>
      <c r="DL1" s="14"/>
    </row>
    <row r="2" spans="1:116" s="1" customFormat="1" ht="26.25" customHeight="1">
      <c r="A2" s="20" t="s">
        <v>7</v>
      </c>
      <c r="B2" s="21"/>
      <c r="C2" s="19"/>
      <c r="D2" s="19"/>
      <c r="E2" s="19"/>
      <c r="F2" s="19"/>
      <c r="G2" s="19"/>
      <c r="H2" s="19"/>
      <c r="I2" s="19"/>
      <c r="J2" s="19"/>
      <c r="K2" s="19"/>
      <c r="L2" s="19"/>
      <c r="M2" s="19"/>
      <c r="N2" s="19"/>
      <c r="O2" s="19"/>
      <c r="P2" s="19"/>
      <c r="V2" s="19"/>
      <c r="W2" s="19"/>
      <c r="X2" s="19"/>
      <c r="Y2" s="19"/>
      <c r="Z2" s="19"/>
      <c r="AA2" s="19"/>
      <c r="AB2" s="19"/>
      <c r="AC2" s="19"/>
      <c r="AD2" s="19"/>
      <c r="AE2" s="19"/>
      <c r="AF2" s="19"/>
      <c r="AG2" s="19"/>
      <c r="AH2" s="6"/>
      <c r="AI2" s="19"/>
      <c r="AJ2" s="19"/>
      <c r="AK2" s="19"/>
      <c r="AL2" s="19"/>
      <c r="AM2" s="19"/>
      <c r="AN2" s="19"/>
      <c r="AV2" s="22"/>
      <c r="BJ2" s="19"/>
      <c r="BK2" s="34"/>
      <c r="BL2" s="33"/>
      <c r="BM2" s="19"/>
      <c r="BN2" s="19"/>
      <c r="BO2" s="6"/>
      <c r="BR2" s="19"/>
      <c r="BS2" s="19"/>
      <c r="BT2" s="35"/>
      <c r="BU2" s="19"/>
      <c r="BV2" s="19"/>
      <c r="BW2" s="36"/>
      <c r="BX2" s="37"/>
      <c r="CL2" s="34"/>
      <c r="CM2" s="33"/>
      <c r="CN2" s="19"/>
      <c r="CO2" s="19"/>
      <c r="CP2" s="6"/>
      <c r="CS2" s="19"/>
      <c r="CT2" s="19"/>
      <c r="CU2" s="35"/>
      <c r="CV2" s="19"/>
      <c r="CW2" s="19"/>
      <c r="CX2" s="36"/>
      <c r="CY2" s="37"/>
    </row>
    <row r="3" spans="1:116" s="1" customFormat="1" ht="6" customHeight="1">
      <c r="A3" s="19"/>
      <c r="B3" s="19"/>
      <c r="C3" s="19"/>
      <c r="D3" s="19"/>
      <c r="E3" s="19"/>
      <c r="F3" s="19"/>
      <c r="G3" s="19"/>
      <c r="H3" s="19"/>
      <c r="I3" s="19"/>
      <c r="J3" s="19"/>
      <c r="K3" s="19"/>
      <c r="L3" s="19"/>
      <c r="M3" s="19"/>
      <c r="N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R3" s="19"/>
      <c r="BS3" s="19"/>
      <c r="BT3" s="19"/>
      <c r="BU3" s="37"/>
      <c r="CL3" s="19"/>
      <c r="CM3" s="19"/>
      <c r="CN3" s="19"/>
      <c r="CO3" s="19"/>
      <c r="CP3" s="19"/>
      <c r="CS3" s="19"/>
      <c r="CT3" s="19"/>
      <c r="CU3" s="19"/>
      <c r="CV3" s="37"/>
    </row>
    <row r="4" spans="1:116" s="1" customFormat="1" ht="18.75" customHeight="1">
      <c r="C4" s="22" t="s">
        <v>154</v>
      </c>
      <c r="M4" s="48" t="s">
        <v>33</v>
      </c>
      <c r="N4" s="48"/>
      <c r="O4" s="48"/>
      <c r="P4" s="48"/>
      <c r="Q4" s="52"/>
      <c r="R4" s="48"/>
      <c r="S4" s="324" t="str">
        <f>'5-1仕様基準①'!S4</f>
        <v>□</v>
      </c>
      <c r="T4" s="6" t="s">
        <v>366</v>
      </c>
      <c r="AC4" s="324" t="str">
        <f>'5-1仕様基準①'!AC4</f>
        <v>□</v>
      </c>
      <c r="AD4" s="6" t="s">
        <v>367</v>
      </c>
      <c r="AU4" s="6"/>
      <c r="CU4" s="35"/>
      <c r="CV4" s="19"/>
      <c r="CW4" s="19"/>
      <c r="CX4" s="36"/>
      <c r="CY4" s="37"/>
    </row>
    <row r="5" spans="1:116" s="1" customFormat="1" ht="18.75" customHeight="1">
      <c r="E5" s="22"/>
      <c r="AC5" s="6"/>
      <c r="AD5" s="324"/>
      <c r="AE5" s="6"/>
      <c r="AR5" s="34"/>
      <c r="BC5" s="13"/>
      <c r="CM5" s="11"/>
      <c r="CP5" s="38"/>
      <c r="CS5" s="6"/>
      <c r="CU5" s="38"/>
      <c r="CX5" s="10"/>
      <c r="CY5" s="37"/>
    </row>
    <row r="6" spans="1:116" s="1" customFormat="1" ht="4.5" customHeight="1">
      <c r="C6" s="23"/>
      <c r="F6" s="23"/>
      <c r="N6" s="13"/>
      <c r="O6" s="13"/>
      <c r="T6" s="13"/>
      <c r="V6" s="13"/>
      <c r="W6" s="13"/>
      <c r="AC6" s="24"/>
      <c r="AG6" s="13"/>
      <c r="AI6" s="25"/>
      <c r="BT6" s="10"/>
      <c r="BU6" s="37"/>
      <c r="CU6" s="10"/>
      <c r="CV6" s="37"/>
    </row>
    <row r="7" spans="1:116" ht="18.75" customHeight="1">
      <c r="A7" s="405" t="s">
        <v>153</v>
      </c>
      <c r="B7" s="406"/>
      <c r="C7" s="406"/>
      <c r="D7" s="407"/>
      <c r="E7" s="354" t="s">
        <v>5</v>
      </c>
      <c r="F7" s="357" t="s">
        <v>152</v>
      </c>
      <c r="G7" s="414"/>
      <c r="H7" s="414"/>
      <c r="I7" s="414"/>
      <c r="J7" s="414"/>
      <c r="K7" s="414"/>
      <c r="L7" s="414"/>
      <c r="M7" s="414"/>
      <c r="N7" s="414"/>
      <c r="O7" s="414"/>
      <c r="P7" s="414"/>
      <c r="Q7" s="414"/>
      <c r="R7" s="414"/>
      <c r="S7" s="414"/>
      <c r="T7" s="414"/>
      <c r="U7" s="414"/>
      <c r="V7" s="414"/>
      <c r="W7" s="414"/>
      <c r="X7" s="414"/>
      <c r="Y7" s="414"/>
      <c r="Z7" s="414"/>
      <c r="AA7" s="414"/>
      <c r="AB7" s="414"/>
      <c r="AC7" s="414"/>
      <c r="AD7" s="415"/>
      <c r="AE7" s="405" t="s">
        <v>1</v>
      </c>
      <c r="AF7" s="406"/>
      <c r="AG7" s="406"/>
      <c r="AH7" s="406"/>
      <c r="AI7" s="406"/>
      <c r="AJ7" s="406"/>
      <c r="AK7" s="407"/>
      <c r="AL7" s="397"/>
      <c r="AM7" s="422"/>
      <c r="AN7" s="397"/>
      <c r="AO7" s="422"/>
      <c r="AP7" s="397"/>
      <c r="AQ7" s="422"/>
      <c r="AR7" s="397"/>
      <c r="AS7" s="422"/>
      <c r="AT7" s="397"/>
      <c r="AU7" s="422"/>
      <c r="AV7" s="397"/>
      <c r="AW7" s="422"/>
      <c r="AX7" s="397"/>
      <c r="AY7" s="422"/>
      <c r="AZ7" s="397"/>
      <c r="BA7" s="422"/>
      <c r="BB7" s="397"/>
      <c r="BC7" s="422"/>
      <c r="BD7" s="397"/>
      <c r="BE7" s="422"/>
      <c r="BF7" s="397"/>
      <c r="BG7" s="422"/>
      <c r="BH7" s="397"/>
      <c r="BI7" s="422"/>
      <c r="BJ7" s="397"/>
      <c r="BK7" s="422"/>
      <c r="BL7" s="397"/>
      <c r="BM7" s="422"/>
      <c r="BN7" s="397"/>
      <c r="BO7" s="422"/>
      <c r="BP7" s="397"/>
      <c r="BQ7" s="422"/>
      <c r="BR7" s="397"/>
      <c r="BS7" s="422"/>
      <c r="BT7" s="397"/>
      <c r="BU7" s="422"/>
      <c r="BV7" s="397"/>
      <c r="BW7" s="422"/>
      <c r="BX7" s="397"/>
      <c r="BY7" s="422"/>
      <c r="BZ7" s="397"/>
      <c r="CA7" s="422"/>
      <c r="CB7" s="397"/>
      <c r="CC7" s="422"/>
      <c r="CD7" s="397"/>
      <c r="CE7" s="422"/>
      <c r="CF7" s="397"/>
      <c r="CG7" s="422"/>
      <c r="CH7" s="397"/>
      <c r="CI7" s="422"/>
      <c r="CJ7" s="397"/>
      <c r="CK7" s="422"/>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row>
    <row r="8" spans="1:116" ht="18.75" customHeight="1">
      <c r="A8" s="408"/>
      <c r="B8" s="409"/>
      <c r="C8" s="409"/>
      <c r="D8" s="410"/>
      <c r="E8" s="355"/>
      <c r="F8" s="416"/>
      <c r="G8" s="417"/>
      <c r="H8" s="417"/>
      <c r="I8" s="417"/>
      <c r="J8" s="417"/>
      <c r="K8" s="417"/>
      <c r="L8" s="417"/>
      <c r="M8" s="417"/>
      <c r="N8" s="417"/>
      <c r="O8" s="417"/>
      <c r="P8" s="417"/>
      <c r="Q8" s="417"/>
      <c r="R8" s="417"/>
      <c r="S8" s="417"/>
      <c r="T8" s="417"/>
      <c r="U8" s="417"/>
      <c r="V8" s="417"/>
      <c r="W8" s="417"/>
      <c r="X8" s="417"/>
      <c r="Y8" s="417"/>
      <c r="Z8" s="417"/>
      <c r="AA8" s="417"/>
      <c r="AB8" s="417"/>
      <c r="AC8" s="417"/>
      <c r="AD8" s="418"/>
      <c r="AE8" s="411"/>
      <c r="AF8" s="412"/>
      <c r="AG8" s="412"/>
      <c r="AH8" s="412"/>
      <c r="AI8" s="412"/>
      <c r="AJ8" s="412"/>
      <c r="AK8" s="413"/>
      <c r="AL8" s="399"/>
      <c r="AM8" s="423"/>
      <c r="AN8" s="399"/>
      <c r="AO8" s="423"/>
      <c r="AP8" s="399"/>
      <c r="AQ8" s="423"/>
      <c r="AR8" s="399"/>
      <c r="AS8" s="423"/>
      <c r="AT8" s="399"/>
      <c r="AU8" s="423"/>
      <c r="AV8" s="399"/>
      <c r="AW8" s="423"/>
      <c r="AX8" s="399"/>
      <c r="AY8" s="423"/>
      <c r="AZ8" s="399"/>
      <c r="BA8" s="423"/>
      <c r="BB8" s="399"/>
      <c r="BC8" s="423"/>
      <c r="BD8" s="399"/>
      <c r="BE8" s="423"/>
      <c r="BF8" s="399"/>
      <c r="BG8" s="423"/>
      <c r="BH8" s="399"/>
      <c r="BI8" s="423"/>
      <c r="BJ8" s="399"/>
      <c r="BK8" s="423"/>
      <c r="BL8" s="399"/>
      <c r="BM8" s="423"/>
      <c r="BN8" s="399"/>
      <c r="BO8" s="423"/>
      <c r="BP8" s="399"/>
      <c r="BQ8" s="423"/>
      <c r="BR8" s="399"/>
      <c r="BS8" s="423"/>
      <c r="BT8" s="399"/>
      <c r="BU8" s="423"/>
      <c r="BV8" s="399"/>
      <c r="BW8" s="423"/>
      <c r="BX8" s="399"/>
      <c r="BY8" s="423"/>
      <c r="BZ8" s="399"/>
      <c r="CA8" s="423"/>
      <c r="CB8" s="399"/>
      <c r="CC8" s="423"/>
      <c r="CD8" s="399"/>
      <c r="CE8" s="423"/>
      <c r="CF8" s="399"/>
      <c r="CG8" s="423"/>
      <c r="CH8" s="399"/>
      <c r="CI8" s="423"/>
      <c r="CJ8" s="399"/>
      <c r="CK8" s="423"/>
      <c r="CL8" s="38"/>
      <c r="CM8" s="38"/>
      <c r="CN8" s="38"/>
      <c r="CO8" s="38"/>
      <c r="CP8" s="38"/>
      <c r="CQ8" s="38"/>
      <c r="CR8" s="38"/>
      <c r="CS8" s="38"/>
      <c r="CT8" s="38"/>
      <c r="CU8" s="38"/>
      <c r="CV8" s="417" t="s">
        <v>9</v>
      </c>
      <c r="CW8" s="429"/>
      <c r="CX8" s="429"/>
      <c r="CY8" s="429"/>
      <c r="CZ8" s="429"/>
      <c r="DA8" s="38"/>
      <c r="DB8" s="38"/>
      <c r="DC8" s="38"/>
      <c r="DD8" s="38"/>
      <c r="DF8" s="38"/>
      <c r="DG8" s="38"/>
      <c r="DH8" s="38"/>
      <c r="DI8" s="38"/>
      <c r="DJ8" s="38"/>
      <c r="DK8" s="38"/>
      <c r="DL8" s="38"/>
    </row>
    <row r="9" spans="1:116" s="3" customFormat="1" ht="18.75" customHeight="1">
      <c r="A9" s="408"/>
      <c r="B9" s="409"/>
      <c r="C9" s="409"/>
      <c r="D9" s="410"/>
      <c r="E9" s="355"/>
      <c r="F9" s="416"/>
      <c r="G9" s="417"/>
      <c r="H9" s="417"/>
      <c r="I9" s="417"/>
      <c r="J9" s="417"/>
      <c r="K9" s="417"/>
      <c r="L9" s="417"/>
      <c r="M9" s="417"/>
      <c r="N9" s="417"/>
      <c r="O9" s="417"/>
      <c r="P9" s="417"/>
      <c r="Q9" s="417"/>
      <c r="R9" s="417"/>
      <c r="S9" s="417"/>
      <c r="T9" s="417"/>
      <c r="U9" s="417"/>
      <c r="V9" s="417"/>
      <c r="W9" s="417"/>
      <c r="X9" s="417"/>
      <c r="Y9" s="417"/>
      <c r="Z9" s="417"/>
      <c r="AA9" s="417"/>
      <c r="AB9" s="417"/>
      <c r="AC9" s="417"/>
      <c r="AD9" s="418"/>
      <c r="AE9" s="424" t="s">
        <v>2</v>
      </c>
      <c r="AF9" s="425"/>
      <c r="AG9" s="425"/>
      <c r="AH9" s="425"/>
      <c r="AI9" s="425"/>
      <c r="AJ9" s="425"/>
      <c r="AK9" s="426"/>
      <c r="AL9" s="394" t="s">
        <v>8</v>
      </c>
      <c r="AM9" s="395"/>
      <c r="AN9" s="394" t="s">
        <v>8</v>
      </c>
      <c r="AO9" s="395"/>
      <c r="AP9" s="394" t="s">
        <v>8</v>
      </c>
      <c r="AQ9" s="395"/>
      <c r="AR9" s="394" t="s">
        <v>8</v>
      </c>
      <c r="AS9" s="395"/>
      <c r="AT9" s="394" t="s">
        <v>8</v>
      </c>
      <c r="AU9" s="395"/>
      <c r="AV9" s="394" t="s">
        <v>8</v>
      </c>
      <c r="AW9" s="395"/>
      <c r="AX9" s="394" t="s">
        <v>8</v>
      </c>
      <c r="AY9" s="395"/>
      <c r="AZ9" s="394" t="s">
        <v>8</v>
      </c>
      <c r="BA9" s="395"/>
      <c r="BB9" s="394" t="s">
        <v>8</v>
      </c>
      <c r="BC9" s="395"/>
      <c r="BD9" s="394" t="s">
        <v>8</v>
      </c>
      <c r="BE9" s="395"/>
      <c r="BF9" s="394" t="s">
        <v>8</v>
      </c>
      <c r="BG9" s="395"/>
      <c r="BH9" s="394" t="s">
        <v>8</v>
      </c>
      <c r="BI9" s="395"/>
      <c r="BJ9" s="394" t="s">
        <v>8</v>
      </c>
      <c r="BK9" s="395"/>
      <c r="BL9" s="394" t="s">
        <v>8</v>
      </c>
      <c r="BM9" s="395"/>
      <c r="BN9" s="394" t="s">
        <v>8</v>
      </c>
      <c r="BO9" s="395"/>
      <c r="BP9" s="394" t="s">
        <v>8</v>
      </c>
      <c r="BQ9" s="395"/>
      <c r="BR9" s="394" t="s">
        <v>8</v>
      </c>
      <c r="BS9" s="395"/>
      <c r="BT9" s="394" t="s">
        <v>8</v>
      </c>
      <c r="BU9" s="395"/>
      <c r="BV9" s="394" t="s">
        <v>8</v>
      </c>
      <c r="BW9" s="395"/>
      <c r="BX9" s="394" t="s">
        <v>8</v>
      </c>
      <c r="BY9" s="395"/>
      <c r="BZ9" s="394" t="s">
        <v>8</v>
      </c>
      <c r="CA9" s="395"/>
      <c r="CB9" s="394" t="s">
        <v>8</v>
      </c>
      <c r="CC9" s="395"/>
      <c r="CD9" s="394" t="s">
        <v>8</v>
      </c>
      <c r="CE9" s="395"/>
      <c r="CF9" s="394" t="s">
        <v>8</v>
      </c>
      <c r="CG9" s="395"/>
      <c r="CH9" s="394" t="s">
        <v>8</v>
      </c>
      <c r="CI9" s="395"/>
      <c r="CJ9" s="394" t="s">
        <v>8</v>
      </c>
      <c r="CK9" s="395"/>
      <c r="CL9" s="38"/>
      <c r="CM9" s="38"/>
      <c r="CN9" s="38"/>
      <c r="CO9" s="38"/>
      <c r="CP9" s="38"/>
      <c r="CQ9" s="38"/>
      <c r="CR9" s="38"/>
      <c r="CS9" s="38"/>
      <c r="CT9" s="38"/>
      <c r="CU9" s="38"/>
      <c r="CV9" s="429"/>
      <c r="CW9" s="429"/>
      <c r="CX9" s="429"/>
      <c r="CY9" s="429"/>
      <c r="CZ9" s="429"/>
      <c r="DA9" s="38"/>
      <c r="DB9" s="38"/>
      <c r="DC9" s="38"/>
      <c r="DD9" s="38"/>
      <c r="DE9" s="38"/>
      <c r="DF9" s="38"/>
      <c r="DG9" s="38"/>
      <c r="DH9" s="38"/>
      <c r="DI9" s="38"/>
      <c r="DJ9" s="38"/>
      <c r="DK9" s="38"/>
      <c r="DL9" s="38"/>
    </row>
    <row r="10" spans="1:116" s="4" customFormat="1" ht="18.75" customHeight="1">
      <c r="A10" s="411"/>
      <c r="B10" s="412"/>
      <c r="C10" s="412"/>
      <c r="D10" s="413"/>
      <c r="E10" s="356"/>
      <c r="F10" s="419"/>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1"/>
      <c r="AE10" s="424" t="s">
        <v>3</v>
      </c>
      <c r="AF10" s="425"/>
      <c r="AG10" s="425"/>
      <c r="AH10" s="425"/>
      <c r="AI10" s="425"/>
      <c r="AJ10" s="425"/>
      <c r="AK10" s="426"/>
      <c r="AL10" s="394" t="s">
        <v>8</v>
      </c>
      <c r="AM10" s="395"/>
      <c r="AN10" s="394" t="s">
        <v>8</v>
      </c>
      <c r="AO10" s="395"/>
      <c r="AP10" s="394" t="s">
        <v>8</v>
      </c>
      <c r="AQ10" s="395"/>
      <c r="AR10" s="394" t="s">
        <v>8</v>
      </c>
      <c r="AS10" s="395"/>
      <c r="AT10" s="394" t="s">
        <v>8</v>
      </c>
      <c r="AU10" s="395"/>
      <c r="AV10" s="394" t="s">
        <v>8</v>
      </c>
      <c r="AW10" s="395"/>
      <c r="AX10" s="394" t="s">
        <v>8</v>
      </c>
      <c r="AY10" s="395"/>
      <c r="AZ10" s="394" t="s">
        <v>8</v>
      </c>
      <c r="BA10" s="395"/>
      <c r="BB10" s="394" t="s">
        <v>8</v>
      </c>
      <c r="BC10" s="395"/>
      <c r="BD10" s="394" t="s">
        <v>8</v>
      </c>
      <c r="BE10" s="395"/>
      <c r="BF10" s="394" t="s">
        <v>8</v>
      </c>
      <c r="BG10" s="395"/>
      <c r="BH10" s="394" t="s">
        <v>8</v>
      </c>
      <c r="BI10" s="395"/>
      <c r="BJ10" s="394" t="s">
        <v>8</v>
      </c>
      <c r="BK10" s="395"/>
      <c r="BL10" s="394" t="s">
        <v>8</v>
      </c>
      <c r="BM10" s="395"/>
      <c r="BN10" s="394" t="s">
        <v>8</v>
      </c>
      <c r="BO10" s="395"/>
      <c r="BP10" s="394" t="s">
        <v>8</v>
      </c>
      <c r="BQ10" s="395"/>
      <c r="BR10" s="394" t="s">
        <v>8</v>
      </c>
      <c r="BS10" s="395"/>
      <c r="BT10" s="394" t="s">
        <v>8</v>
      </c>
      <c r="BU10" s="395"/>
      <c r="BV10" s="394" t="s">
        <v>8</v>
      </c>
      <c r="BW10" s="395"/>
      <c r="BX10" s="394" t="s">
        <v>8</v>
      </c>
      <c r="BY10" s="395"/>
      <c r="BZ10" s="394" t="s">
        <v>8</v>
      </c>
      <c r="CA10" s="395"/>
      <c r="CB10" s="394" t="s">
        <v>8</v>
      </c>
      <c r="CC10" s="395"/>
      <c r="CD10" s="394" t="s">
        <v>8</v>
      </c>
      <c r="CE10" s="395"/>
      <c r="CF10" s="394" t="s">
        <v>8</v>
      </c>
      <c r="CG10" s="395"/>
      <c r="CH10" s="394" t="s">
        <v>8</v>
      </c>
      <c r="CI10" s="395"/>
      <c r="CJ10" s="394" t="s">
        <v>8</v>
      </c>
      <c r="CK10" s="395"/>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row>
    <row r="11" spans="1:116" s="4" customFormat="1" ht="19.149999999999999" customHeight="1">
      <c r="A11" s="132" t="s">
        <v>151</v>
      </c>
      <c r="B11" s="131"/>
      <c r="C11" s="131"/>
      <c r="D11" s="131"/>
      <c r="E11" s="453" t="s">
        <v>150</v>
      </c>
      <c r="F11" s="29" t="s">
        <v>221</v>
      </c>
      <c r="G11" s="28"/>
      <c r="H11" s="130"/>
      <c r="I11" s="130"/>
      <c r="J11" s="130"/>
      <c r="K11" s="457"/>
      <c r="L11" s="339"/>
      <c r="M11" s="339"/>
      <c r="N11" s="107" t="s">
        <v>14</v>
      </c>
      <c r="O11" s="339"/>
      <c r="P11" s="339"/>
      <c r="Q11" s="339"/>
      <c r="R11" s="339"/>
      <c r="S11" s="339"/>
      <c r="T11" s="339"/>
      <c r="U11" s="339"/>
      <c r="V11" s="339"/>
      <c r="W11" s="339"/>
      <c r="X11" s="339"/>
      <c r="Y11" s="339"/>
      <c r="Z11" s="339"/>
      <c r="AA11" s="339"/>
      <c r="AB11" s="339"/>
      <c r="AC11" s="339"/>
      <c r="AD11" s="197" t="s">
        <v>83</v>
      </c>
      <c r="AE11" s="106" t="s">
        <v>224</v>
      </c>
      <c r="AF11" s="340"/>
      <c r="AG11" s="340"/>
      <c r="AH11" s="340"/>
      <c r="AI11" s="340"/>
      <c r="AJ11" s="340"/>
      <c r="AK11" s="105" t="s">
        <v>90</v>
      </c>
      <c r="AL11" s="384" t="s">
        <v>8</v>
      </c>
      <c r="AM11" s="385"/>
      <c r="AN11" s="384" t="s">
        <v>8</v>
      </c>
      <c r="AO11" s="385"/>
      <c r="AP11" s="384" t="s">
        <v>8</v>
      </c>
      <c r="AQ11" s="385"/>
      <c r="AR11" s="384" t="s">
        <v>8</v>
      </c>
      <c r="AS11" s="385"/>
      <c r="AT11" s="384" t="s">
        <v>8</v>
      </c>
      <c r="AU11" s="385"/>
      <c r="AV11" s="384" t="s">
        <v>8</v>
      </c>
      <c r="AW11" s="385"/>
      <c r="AX11" s="384" t="s">
        <v>8</v>
      </c>
      <c r="AY11" s="385"/>
      <c r="AZ11" s="384" t="s">
        <v>8</v>
      </c>
      <c r="BA11" s="385"/>
      <c r="BB11" s="384" t="s">
        <v>8</v>
      </c>
      <c r="BC11" s="385"/>
      <c r="BD11" s="384" t="s">
        <v>8</v>
      </c>
      <c r="BE11" s="385"/>
      <c r="BF11" s="384" t="s">
        <v>8</v>
      </c>
      <c r="BG11" s="385"/>
      <c r="BH11" s="384" t="s">
        <v>8</v>
      </c>
      <c r="BI11" s="385"/>
      <c r="BJ11" s="384" t="s">
        <v>8</v>
      </c>
      <c r="BK11" s="385"/>
      <c r="BL11" s="384" t="s">
        <v>8</v>
      </c>
      <c r="BM11" s="385"/>
      <c r="BN11" s="384" t="s">
        <v>8</v>
      </c>
      <c r="BO11" s="385"/>
      <c r="BP11" s="384" t="s">
        <v>8</v>
      </c>
      <c r="BQ11" s="385"/>
      <c r="BR11" s="384" t="s">
        <v>8</v>
      </c>
      <c r="BS11" s="385"/>
      <c r="BT11" s="384" t="s">
        <v>8</v>
      </c>
      <c r="BU11" s="385"/>
      <c r="BV11" s="384" t="s">
        <v>8</v>
      </c>
      <c r="BW11" s="385"/>
      <c r="BX11" s="384" t="s">
        <v>8</v>
      </c>
      <c r="BY11" s="385"/>
      <c r="BZ11" s="384" t="s">
        <v>8</v>
      </c>
      <c r="CA11" s="385"/>
      <c r="CB11" s="384" t="s">
        <v>8</v>
      </c>
      <c r="CC11" s="385"/>
      <c r="CD11" s="384" t="s">
        <v>8</v>
      </c>
      <c r="CE11" s="385"/>
      <c r="CF11" s="384" t="s">
        <v>8</v>
      </c>
      <c r="CG11" s="385"/>
      <c r="CH11" s="384" t="s">
        <v>8</v>
      </c>
      <c r="CI11" s="385"/>
      <c r="CJ11" s="384" t="s">
        <v>8</v>
      </c>
      <c r="CK11" s="385"/>
      <c r="CL11" s="38" t="s">
        <v>147</v>
      </c>
      <c r="CM11" s="42" t="s">
        <v>148</v>
      </c>
      <c r="CN11" s="38"/>
      <c r="CO11" s="38"/>
      <c r="CP11" s="38"/>
      <c r="CQ11" s="38"/>
      <c r="CR11" s="38"/>
      <c r="CS11" s="38"/>
      <c r="CT11" s="38"/>
      <c r="CU11" s="38"/>
      <c r="CV11" s="38"/>
      <c r="CW11" s="38"/>
      <c r="CX11" s="38" t="s">
        <v>147</v>
      </c>
      <c r="CY11" s="42" t="s">
        <v>146</v>
      </c>
      <c r="CZ11" s="38"/>
      <c r="DA11" s="38"/>
      <c r="DB11" s="38"/>
      <c r="DC11" s="38"/>
      <c r="DD11" s="38"/>
      <c r="DE11" s="38"/>
      <c r="DF11" s="38"/>
      <c r="DG11" s="38"/>
      <c r="DH11" s="38"/>
      <c r="DI11" s="38"/>
      <c r="DJ11" s="38"/>
    </row>
    <row r="12" spans="1:116" s="4" customFormat="1" ht="19.149999999999999" customHeight="1">
      <c r="A12" s="458" t="s">
        <v>145</v>
      </c>
      <c r="B12" s="459"/>
      <c r="C12" s="459"/>
      <c r="D12" s="459"/>
      <c r="E12" s="454"/>
      <c r="F12" s="7" t="s">
        <v>222</v>
      </c>
      <c r="G12" s="6"/>
      <c r="H12" s="129"/>
      <c r="I12" s="129"/>
      <c r="J12" s="129"/>
      <c r="K12" s="387"/>
      <c r="L12" s="341"/>
      <c r="M12" s="341"/>
      <c r="N12" s="89" t="s">
        <v>14</v>
      </c>
      <c r="O12" s="341"/>
      <c r="P12" s="341"/>
      <c r="Q12" s="341"/>
      <c r="R12" s="341"/>
      <c r="S12" s="341"/>
      <c r="T12" s="341"/>
      <c r="U12" s="341"/>
      <c r="V12" s="341"/>
      <c r="W12" s="341"/>
      <c r="X12" s="341"/>
      <c r="Y12" s="341"/>
      <c r="Z12" s="341"/>
      <c r="AA12" s="341"/>
      <c r="AB12" s="341"/>
      <c r="AC12" s="341"/>
      <c r="AD12" s="144" t="s">
        <v>83</v>
      </c>
      <c r="AE12" s="88" t="s">
        <v>224</v>
      </c>
      <c r="AF12" s="342"/>
      <c r="AG12" s="342"/>
      <c r="AH12" s="342"/>
      <c r="AI12" s="342"/>
      <c r="AJ12" s="342"/>
      <c r="AK12" s="87" t="s">
        <v>90</v>
      </c>
      <c r="AL12" s="363" t="s">
        <v>8</v>
      </c>
      <c r="AM12" s="364"/>
      <c r="AN12" s="363" t="s">
        <v>8</v>
      </c>
      <c r="AO12" s="364"/>
      <c r="AP12" s="363" t="s">
        <v>8</v>
      </c>
      <c r="AQ12" s="364"/>
      <c r="AR12" s="363" t="s">
        <v>8</v>
      </c>
      <c r="AS12" s="364"/>
      <c r="AT12" s="363" t="s">
        <v>8</v>
      </c>
      <c r="AU12" s="364"/>
      <c r="AV12" s="363" t="s">
        <v>8</v>
      </c>
      <c r="AW12" s="364"/>
      <c r="AX12" s="363" t="s">
        <v>8</v>
      </c>
      <c r="AY12" s="364"/>
      <c r="AZ12" s="363" t="s">
        <v>8</v>
      </c>
      <c r="BA12" s="364"/>
      <c r="BB12" s="363" t="s">
        <v>8</v>
      </c>
      <c r="BC12" s="364"/>
      <c r="BD12" s="363" t="s">
        <v>8</v>
      </c>
      <c r="BE12" s="364"/>
      <c r="BF12" s="363" t="s">
        <v>8</v>
      </c>
      <c r="BG12" s="364"/>
      <c r="BH12" s="363" t="s">
        <v>8</v>
      </c>
      <c r="BI12" s="364"/>
      <c r="BJ12" s="363" t="s">
        <v>8</v>
      </c>
      <c r="BK12" s="364"/>
      <c r="BL12" s="363" t="s">
        <v>8</v>
      </c>
      <c r="BM12" s="364"/>
      <c r="BN12" s="363" t="s">
        <v>8</v>
      </c>
      <c r="BO12" s="364"/>
      <c r="BP12" s="363" t="s">
        <v>8</v>
      </c>
      <c r="BQ12" s="364"/>
      <c r="BR12" s="363" t="s">
        <v>8</v>
      </c>
      <c r="BS12" s="364"/>
      <c r="BT12" s="363" t="s">
        <v>8</v>
      </c>
      <c r="BU12" s="364"/>
      <c r="BV12" s="363" t="s">
        <v>8</v>
      </c>
      <c r="BW12" s="364"/>
      <c r="BX12" s="363" t="s">
        <v>8</v>
      </c>
      <c r="BY12" s="364"/>
      <c r="BZ12" s="363" t="s">
        <v>8</v>
      </c>
      <c r="CA12" s="364"/>
      <c r="CB12" s="363" t="s">
        <v>8</v>
      </c>
      <c r="CC12" s="364"/>
      <c r="CD12" s="363" t="s">
        <v>8</v>
      </c>
      <c r="CE12" s="364"/>
      <c r="CF12" s="363" t="s">
        <v>8</v>
      </c>
      <c r="CG12" s="364"/>
      <c r="CH12" s="363" t="s">
        <v>8</v>
      </c>
      <c r="CI12" s="364"/>
      <c r="CJ12" s="363" t="s">
        <v>8</v>
      </c>
      <c r="CK12" s="364"/>
      <c r="CL12" s="38"/>
      <c r="CM12" s="62" t="s">
        <v>144</v>
      </c>
      <c r="CN12" s="38"/>
      <c r="CO12" s="38"/>
      <c r="CP12" s="38"/>
      <c r="CQ12" s="38"/>
      <c r="CR12" s="38"/>
      <c r="CS12" s="38"/>
      <c r="CT12" s="38"/>
      <c r="CU12" s="38"/>
      <c r="CV12" s="38"/>
      <c r="CW12" s="38"/>
      <c r="CX12" s="38"/>
      <c r="CY12" s="62" t="s">
        <v>44</v>
      </c>
      <c r="CZ12" s="38"/>
      <c r="DA12" s="38"/>
      <c r="DB12" s="38"/>
      <c r="DC12" s="38"/>
      <c r="DD12" s="38"/>
      <c r="DE12" s="38"/>
      <c r="DF12" s="38"/>
      <c r="DG12" s="38"/>
      <c r="DH12" s="38"/>
      <c r="DI12" s="38"/>
      <c r="DJ12" s="38"/>
    </row>
    <row r="13" spans="1:116" s="4" customFormat="1" ht="19.149999999999999" customHeight="1">
      <c r="A13" s="458"/>
      <c r="B13" s="459"/>
      <c r="C13" s="459"/>
      <c r="D13" s="459"/>
      <c r="E13" s="454"/>
      <c r="F13" s="195" t="s">
        <v>223</v>
      </c>
      <c r="G13" s="64"/>
      <c r="H13" s="196"/>
      <c r="I13" s="196"/>
      <c r="K13" s="387"/>
      <c r="L13" s="341"/>
      <c r="M13" s="341"/>
      <c r="N13" s="89" t="s">
        <v>14</v>
      </c>
      <c r="O13" s="341"/>
      <c r="P13" s="341"/>
      <c r="Q13" s="341"/>
      <c r="R13" s="341"/>
      <c r="S13" s="341"/>
      <c r="T13" s="341"/>
      <c r="U13" s="341"/>
      <c r="V13" s="341"/>
      <c r="W13" s="341"/>
      <c r="X13" s="341"/>
      <c r="Y13" s="341"/>
      <c r="Z13" s="341"/>
      <c r="AA13" s="341"/>
      <c r="AB13" s="341"/>
      <c r="AC13" s="341"/>
      <c r="AD13" s="144" t="s">
        <v>83</v>
      </c>
      <c r="AE13" s="88" t="s">
        <v>224</v>
      </c>
      <c r="AF13" s="342"/>
      <c r="AG13" s="342"/>
      <c r="AH13" s="342"/>
      <c r="AI13" s="342"/>
      <c r="AJ13" s="342"/>
      <c r="AK13" s="87" t="s">
        <v>90</v>
      </c>
      <c r="AL13" s="363" t="s">
        <v>8</v>
      </c>
      <c r="AM13" s="364"/>
      <c r="AN13" s="363" t="s">
        <v>8</v>
      </c>
      <c r="AO13" s="364"/>
      <c r="AP13" s="363" t="s">
        <v>8</v>
      </c>
      <c r="AQ13" s="364"/>
      <c r="AR13" s="363" t="s">
        <v>8</v>
      </c>
      <c r="AS13" s="364"/>
      <c r="AT13" s="363" t="s">
        <v>8</v>
      </c>
      <c r="AU13" s="364"/>
      <c r="AV13" s="363" t="s">
        <v>8</v>
      </c>
      <c r="AW13" s="364"/>
      <c r="AX13" s="363" t="s">
        <v>8</v>
      </c>
      <c r="AY13" s="364"/>
      <c r="AZ13" s="363" t="s">
        <v>8</v>
      </c>
      <c r="BA13" s="364"/>
      <c r="BB13" s="363" t="s">
        <v>8</v>
      </c>
      <c r="BC13" s="364"/>
      <c r="BD13" s="363" t="s">
        <v>8</v>
      </c>
      <c r="BE13" s="364"/>
      <c r="BF13" s="363" t="s">
        <v>8</v>
      </c>
      <c r="BG13" s="364"/>
      <c r="BH13" s="363" t="s">
        <v>8</v>
      </c>
      <c r="BI13" s="364"/>
      <c r="BJ13" s="363" t="s">
        <v>8</v>
      </c>
      <c r="BK13" s="364"/>
      <c r="BL13" s="363" t="s">
        <v>8</v>
      </c>
      <c r="BM13" s="364"/>
      <c r="BN13" s="363" t="s">
        <v>8</v>
      </c>
      <c r="BO13" s="364"/>
      <c r="BP13" s="363" t="s">
        <v>8</v>
      </c>
      <c r="BQ13" s="364"/>
      <c r="BR13" s="363" t="s">
        <v>8</v>
      </c>
      <c r="BS13" s="364"/>
      <c r="BT13" s="363" t="s">
        <v>8</v>
      </c>
      <c r="BU13" s="364"/>
      <c r="BV13" s="363" t="s">
        <v>8</v>
      </c>
      <c r="BW13" s="364"/>
      <c r="BX13" s="363" t="s">
        <v>8</v>
      </c>
      <c r="BY13" s="364"/>
      <c r="BZ13" s="363" t="s">
        <v>8</v>
      </c>
      <c r="CA13" s="364"/>
      <c r="CB13" s="363" t="s">
        <v>8</v>
      </c>
      <c r="CC13" s="364"/>
      <c r="CD13" s="363" t="s">
        <v>8</v>
      </c>
      <c r="CE13" s="364"/>
      <c r="CF13" s="363" t="s">
        <v>8</v>
      </c>
      <c r="CG13" s="364"/>
      <c r="CH13" s="363" t="s">
        <v>8</v>
      </c>
      <c r="CI13" s="364"/>
      <c r="CJ13" s="363" t="s">
        <v>8</v>
      </c>
      <c r="CK13" s="364"/>
      <c r="CL13" s="38"/>
      <c r="CM13" s="357" t="s">
        <v>43</v>
      </c>
      <c r="CN13" s="358"/>
      <c r="CO13" s="449" t="s">
        <v>140</v>
      </c>
      <c r="CP13" s="450"/>
      <c r="CQ13" s="450"/>
      <c r="CR13" s="450"/>
      <c r="CS13" s="450"/>
      <c r="CT13" s="450"/>
      <c r="CU13" s="450"/>
      <c r="CV13" s="450"/>
      <c r="CW13" s="451"/>
      <c r="CX13" s="38"/>
      <c r="CY13" s="357" t="s">
        <v>43</v>
      </c>
      <c r="CZ13" s="358"/>
      <c r="DA13" s="449" t="s">
        <v>42</v>
      </c>
      <c r="DB13" s="450"/>
      <c r="DC13" s="450"/>
      <c r="DD13" s="450"/>
      <c r="DE13" s="450"/>
      <c r="DF13" s="450"/>
      <c r="DG13" s="450"/>
      <c r="DH13" s="450"/>
      <c r="DI13" s="451"/>
      <c r="DJ13" s="424" t="s">
        <v>139</v>
      </c>
      <c r="DK13" s="434"/>
    </row>
    <row r="14" spans="1:116" s="6" customFormat="1" ht="19.149999999999999" customHeight="1">
      <c r="A14" s="7"/>
      <c r="E14" s="454"/>
      <c r="F14" s="141"/>
      <c r="G14" s="4"/>
      <c r="H14" s="196"/>
      <c r="I14" s="196"/>
      <c r="J14" s="4"/>
      <c r="K14" s="387"/>
      <c r="L14" s="341"/>
      <c r="M14" s="341"/>
      <c r="N14" s="89" t="s">
        <v>14</v>
      </c>
      <c r="O14" s="341"/>
      <c r="P14" s="341"/>
      <c r="Q14" s="341"/>
      <c r="R14" s="341"/>
      <c r="S14" s="341"/>
      <c r="T14" s="341"/>
      <c r="U14" s="341"/>
      <c r="V14" s="341"/>
      <c r="W14" s="341"/>
      <c r="X14" s="341"/>
      <c r="Y14" s="341"/>
      <c r="Z14" s="341"/>
      <c r="AA14" s="341"/>
      <c r="AB14" s="341"/>
      <c r="AC14" s="341"/>
      <c r="AD14" s="144" t="s">
        <v>83</v>
      </c>
      <c r="AE14" s="88" t="s">
        <v>224</v>
      </c>
      <c r="AF14" s="342"/>
      <c r="AG14" s="342"/>
      <c r="AH14" s="342"/>
      <c r="AI14" s="342"/>
      <c r="AJ14" s="342"/>
      <c r="AK14" s="87" t="s">
        <v>90</v>
      </c>
      <c r="AL14" s="363" t="s">
        <v>8</v>
      </c>
      <c r="AM14" s="364"/>
      <c r="AN14" s="363" t="s">
        <v>8</v>
      </c>
      <c r="AO14" s="364"/>
      <c r="AP14" s="363" t="s">
        <v>8</v>
      </c>
      <c r="AQ14" s="364"/>
      <c r="AR14" s="363" t="s">
        <v>8</v>
      </c>
      <c r="AS14" s="364"/>
      <c r="AT14" s="363" t="s">
        <v>8</v>
      </c>
      <c r="AU14" s="364"/>
      <c r="AV14" s="363" t="s">
        <v>8</v>
      </c>
      <c r="AW14" s="364"/>
      <c r="AX14" s="363" t="s">
        <v>8</v>
      </c>
      <c r="AY14" s="364"/>
      <c r="AZ14" s="363" t="s">
        <v>8</v>
      </c>
      <c r="BA14" s="364"/>
      <c r="BB14" s="363" t="s">
        <v>8</v>
      </c>
      <c r="BC14" s="364"/>
      <c r="BD14" s="363" t="s">
        <v>8</v>
      </c>
      <c r="BE14" s="364"/>
      <c r="BF14" s="363" t="s">
        <v>8</v>
      </c>
      <c r="BG14" s="364"/>
      <c r="BH14" s="363" t="s">
        <v>8</v>
      </c>
      <c r="BI14" s="364"/>
      <c r="BJ14" s="363" t="s">
        <v>8</v>
      </c>
      <c r="BK14" s="364"/>
      <c r="BL14" s="363" t="s">
        <v>8</v>
      </c>
      <c r="BM14" s="364"/>
      <c r="BN14" s="363" t="s">
        <v>8</v>
      </c>
      <c r="BO14" s="364"/>
      <c r="BP14" s="363" t="s">
        <v>8</v>
      </c>
      <c r="BQ14" s="364"/>
      <c r="BR14" s="363" t="s">
        <v>8</v>
      </c>
      <c r="BS14" s="364"/>
      <c r="BT14" s="363" t="s">
        <v>8</v>
      </c>
      <c r="BU14" s="364"/>
      <c r="BV14" s="363" t="s">
        <v>8</v>
      </c>
      <c r="BW14" s="364"/>
      <c r="BX14" s="363" t="s">
        <v>8</v>
      </c>
      <c r="BY14" s="364"/>
      <c r="BZ14" s="363" t="s">
        <v>8</v>
      </c>
      <c r="CA14" s="364"/>
      <c r="CB14" s="363" t="s">
        <v>8</v>
      </c>
      <c r="CC14" s="364"/>
      <c r="CD14" s="363" t="s">
        <v>8</v>
      </c>
      <c r="CE14" s="364"/>
      <c r="CF14" s="363" t="s">
        <v>8</v>
      </c>
      <c r="CG14" s="364"/>
      <c r="CH14" s="363" t="s">
        <v>8</v>
      </c>
      <c r="CI14" s="364"/>
      <c r="CJ14" s="363" t="s">
        <v>8</v>
      </c>
      <c r="CK14" s="364"/>
      <c r="CL14" s="38"/>
      <c r="CM14" s="359"/>
      <c r="CN14" s="360"/>
      <c r="CO14" s="435" t="s">
        <v>41</v>
      </c>
      <c r="CP14" s="436"/>
      <c r="CQ14" s="436"/>
      <c r="CR14" s="437" t="s">
        <v>138</v>
      </c>
      <c r="CS14" s="438"/>
      <c r="CT14" s="439"/>
      <c r="CU14" s="464" t="s">
        <v>137</v>
      </c>
      <c r="CV14" s="465"/>
      <c r="CW14" s="465"/>
      <c r="CX14" s="38"/>
      <c r="CY14" s="359"/>
      <c r="CZ14" s="360"/>
      <c r="DA14" s="449" t="s">
        <v>41</v>
      </c>
      <c r="DB14" s="466"/>
      <c r="DC14" s="467"/>
      <c r="DD14" s="449" t="s">
        <v>40</v>
      </c>
      <c r="DE14" s="450"/>
      <c r="DF14" s="451"/>
      <c r="DG14" s="437" t="s">
        <v>39</v>
      </c>
      <c r="DH14" s="450"/>
      <c r="DI14" s="451"/>
      <c r="DJ14" s="424" t="s">
        <v>38</v>
      </c>
      <c r="DK14" s="434"/>
    </row>
    <row r="15" spans="1:116" s="6" customFormat="1" ht="19.149999999999999" customHeight="1">
      <c r="A15" s="7"/>
      <c r="E15" s="454"/>
      <c r="F15" s="7"/>
      <c r="K15" s="387"/>
      <c r="L15" s="341"/>
      <c r="M15" s="341"/>
      <c r="N15" s="89" t="s">
        <v>14</v>
      </c>
      <c r="O15" s="341"/>
      <c r="P15" s="341"/>
      <c r="Q15" s="341"/>
      <c r="R15" s="341"/>
      <c r="S15" s="341"/>
      <c r="T15" s="341"/>
      <c r="U15" s="341"/>
      <c r="V15" s="341"/>
      <c r="W15" s="341"/>
      <c r="X15" s="341"/>
      <c r="Y15" s="341"/>
      <c r="Z15" s="341"/>
      <c r="AA15" s="341"/>
      <c r="AB15" s="341"/>
      <c r="AC15" s="341"/>
      <c r="AD15" s="144" t="s">
        <v>83</v>
      </c>
      <c r="AE15" s="88" t="s">
        <v>224</v>
      </c>
      <c r="AF15" s="342"/>
      <c r="AG15" s="342"/>
      <c r="AH15" s="342"/>
      <c r="AI15" s="342"/>
      <c r="AJ15" s="342"/>
      <c r="AK15" s="87" t="s">
        <v>90</v>
      </c>
      <c r="AL15" s="363" t="s">
        <v>8</v>
      </c>
      <c r="AM15" s="364"/>
      <c r="AN15" s="363" t="s">
        <v>8</v>
      </c>
      <c r="AO15" s="364"/>
      <c r="AP15" s="363" t="s">
        <v>8</v>
      </c>
      <c r="AQ15" s="364"/>
      <c r="AR15" s="363" t="s">
        <v>8</v>
      </c>
      <c r="AS15" s="364"/>
      <c r="AT15" s="363" t="s">
        <v>8</v>
      </c>
      <c r="AU15" s="364"/>
      <c r="AV15" s="363" t="s">
        <v>8</v>
      </c>
      <c r="AW15" s="364"/>
      <c r="AX15" s="363" t="s">
        <v>8</v>
      </c>
      <c r="AY15" s="364"/>
      <c r="AZ15" s="363" t="s">
        <v>8</v>
      </c>
      <c r="BA15" s="364"/>
      <c r="BB15" s="363" t="s">
        <v>8</v>
      </c>
      <c r="BC15" s="364"/>
      <c r="BD15" s="363" t="s">
        <v>8</v>
      </c>
      <c r="BE15" s="364"/>
      <c r="BF15" s="363" t="s">
        <v>8</v>
      </c>
      <c r="BG15" s="364"/>
      <c r="BH15" s="363" t="s">
        <v>8</v>
      </c>
      <c r="BI15" s="364"/>
      <c r="BJ15" s="363" t="s">
        <v>8</v>
      </c>
      <c r="BK15" s="364"/>
      <c r="BL15" s="363" t="s">
        <v>8</v>
      </c>
      <c r="BM15" s="364"/>
      <c r="BN15" s="363" t="s">
        <v>8</v>
      </c>
      <c r="BO15" s="364"/>
      <c r="BP15" s="363" t="s">
        <v>8</v>
      </c>
      <c r="BQ15" s="364"/>
      <c r="BR15" s="363" t="s">
        <v>8</v>
      </c>
      <c r="BS15" s="364"/>
      <c r="BT15" s="363" t="s">
        <v>8</v>
      </c>
      <c r="BU15" s="364"/>
      <c r="BV15" s="363" t="s">
        <v>8</v>
      </c>
      <c r="BW15" s="364"/>
      <c r="BX15" s="363" t="s">
        <v>8</v>
      </c>
      <c r="BY15" s="364"/>
      <c r="BZ15" s="363" t="s">
        <v>8</v>
      </c>
      <c r="CA15" s="364"/>
      <c r="CB15" s="363" t="s">
        <v>8</v>
      </c>
      <c r="CC15" s="364"/>
      <c r="CD15" s="363" t="s">
        <v>8</v>
      </c>
      <c r="CE15" s="364"/>
      <c r="CF15" s="363" t="s">
        <v>8</v>
      </c>
      <c r="CG15" s="364"/>
      <c r="CH15" s="363" t="s">
        <v>8</v>
      </c>
      <c r="CI15" s="364"/>
      <c r="CJ15" s="363" t="s">
        <v>8</v>
      </c>
      <c r="CK15" s="364"/>
      <c r="CL15" s="38"/>
      <c r="CM15" s="462" t="s">
        <v>37</v>
      </c>
      <c r="CN15" s="463"/>
      <c r="CO15" s="440" t="s">
        <v>136</v>
      </c>
      <c r="CP15" s="441"/>
      <c r="CQ15" s="442"/>
      <c r="CR15" s="443" t="s">
        <v>136</v>
      </c>
      <c r="CS15" s="445"/>
      <c r="CT15" s="446"/>
      <c r="CU15" s="440" t="s">
        <v>136</v>
      </c>
      <c r="CV15" s="441"/>
      <c r="CW15" s="442"/>
      <c r="CX15" s="38"/>
      <c r="CY15" s="365" t="s">
        <v>37</v>
      </c>
      <c r="CZ15" s="366"/>
      <c r="DA15" s="440">
        <v>2.91</v>
      </c>
      <c r="DB15" s="441"/>
      <c r="DC15" s="442"/>
      <c r="DD15" s="440">
        <v>4.07</v>
      </c>
      <c r="DE15" s="441"/>
      <c r="DF15" s="442"/>
      <c r="DG15" s="443">
        <v>6.51</v>
      </c>
      <c r="DH15" s="444"/>
      <c r="DI15" s="366"/>
      <c r="DJ15" s="365" t="s">
        <v>37</v>
      </c>
      <c r="DK15" s="366"/>
    </row>
    <row r="16" spans="1:116" s="6" customFormat="1" ht="19.149999999999999" customHeight="1">
      <c r="A16" s="7"/>
      <c r="E16" s="454"/>
      <c r="F16" s="7"/>
      <c r="K16" s="387"/>
      <c r="L16" s="341"/>
      <c r="M16" s="341"/>
      <c r="N16" s="89" t="s">
        <v>14</v>
      </c>
      <c r="O16" s="341"/>
      <c r="P16" s="341"/>
      <c r="Q16" s="341"/>
      <c r="R16" s="341"/>
      <c r="S16" s="341"/>
      <c r="T16" s="341"/>
      <c r="U16" s="341"/>
      <c r="V16" s="341"/>
      <c r="W16" s="341"/>
      <c r="X16" s="341"/>
      <c r="Y16" s="341"/>
      <c r="Z16" s="341"/>
      <c r="AA16" s="341"/>
      <c r="AB16" s="341"/>
      <c r="AC16" s="341"/>
      <c r="AD16" s="144" t="s">
        <v>83</v>
      </c>
      <c r="AE16" s="88" t="s">
        <v>224</v>
      </c>
      <c r="AF16" s="342"/>
      <c r="AG16" s="342"/>
      <c r="AH16" s="342"/>
      <c r="AI16" s="342"/>
      <c r="AJ16" s="342"/>
      <c r="AK16" s="87" t="s">
        <v>90</v>
      </c>
      <c r="AL16" s="363" t="s">
        <v>8</v>
      </c>
      <c r="AM16" s="364"/>
      <c r="AN16" s="363" t="s">
        <v>8</v>
      </c>
      <c r="AO16" s="364"/>
      <c r="AP16" s="363" t="s">
        <v>8</v>
      </c>
      <c r="AQ16" s="364"/>
      <c r="AR16" s="363" t="s">
        <v>8</v>
      </c>
      <c r="AS16" s="364"/>
      <c r="AT16" s="363" t="s">
        <v>8</v>
      </c>
      <c r="AU16" s="364"/>
      <c r="AV16" s="363" t="s">
        <v>8</v>
      </c>
      <c r="AW16" s="364"/>
      <c r="AX16" s="363" t="s">
        <v>8</v>
      </c>
      <c r="AY16" s="364"/>
      <c r="AZ16" s="363" t="s">
        <v>8</v>
      </c>
      <c r="BA16" s="364"/>
      <c r="BB16" s="363" t="s">
        <v>8</v>
      </c>
      <c r="BC16" s="364"/>
      <c r="BD16" s="363" t="s">
        <v>8</v>
      </c>
      <c r="BE16" s="364"/>
      <c r="BF16" s="363" t="s">
        <v>8</v>
      </c>
      <c r="BG16" s="364"/>
      <c r="BH16" s="363" t="s">
        <v>8</v>
      </c>
      <c r="BI16" s="364"/>
      <c r="BJ16" s="363" t="s">
        <v>8</v>
      </c>
      <c r="BK16" s="364"/>
      <c r="BL16" s="363" t="s">
        <v>8</v>
      </c>
      <c r="BM16" s="364"/>
      <c r="BN16" s="363" t="s">
        <v>8</v>
      </c>
      <c r="BO16" s="364"/>
      <c r="BP16" s="363" t="s">
        <v>8</v>
      </c>
      <c r="BQ16" s="364"/>
      <c r="BR16" s="363" t="s">
        <v>8</v>
      </c>
      <c r="BS16" s="364"/>
      <c r="BT16" s="363" t="s">
        <v>8</v>
      </c>
      <c r="BU16" s="364"/>
      <c r="BV16" s="363" t="s">
        <v>8</v>
      </c>
      <c r="BW16" s="364"/>
      <c r="BX16" s="363" t="s">
        <v>8</v>
      </c>
      <c r="BY16" s="364"/>
      <c r="BZ16" s="363" t="s">
        <v>8</v>
      </c>
      <c r="CA16" s="364"/>
      <c r="CB16" s="363" t="s">
        <v>8</v>
      </c>
      <c r="CC16" s="364"/>
      <c r="CD16" s="363" t="s">
        <v>8</v>
      </c>
      <c r="CE16" s="364"/>
      <c r="CF16" s="363" t="s">
        <v>8</v>
      </c>
      <c r="CG16" s="364"/>
      <c r="CH16" s="363" t="s">
        <v>8</v>
      </c>
      <c r="CI16" s="364"/>
      <c r="CJ16" s="363" t="s">
        <v>8</v>
      </c>
      <c r="CK16" s="364"/>
      <c r="CL16" s="38"/>
      <c r="CM16" s="477" t="s">
        <v>36</v>
      </c>
      <c r="CN16" s="478"/>
      <c r="CO16" s="371" t="s">
        <v>135</v>
      </c>
      <c r="CP16" s="372"/>
      <c r="CQ16" s="373"/>
      <c r="CR16" s="368" t="s">
        <v>135</v>
      </c>
      <c r="CS16" s="369"/>
      <c r="CT16" s="370"/>
      <c r="CU16" s="371" t="s">
        <v>135</v>
      </c>
      <c r="CV16" s="372"/>
      <c r="CW16" s="373"/>
      <c r="CX16" s="38"/>
      <c r="CY16" s="447" t="s">
        <v>36</v>
      </c>
      <c r="CZ16" s="448"/>
      <c r="DA16" s="479">
        <v>2.33</v>
      </c>
      <c r="DB16" s="480"/>
      <c r="DC16" s="481"/>
      <c r="DD16" s="479">
        <v>3.49</v>
      </c>
      <c r="DE16" s="480"/>
      <c r="DF16" s="481"/>
      <c r="DG16" s="482">
        <v>4.6500000000000004</v>
      </c>
      <c r="DH16" s="483"/>
      <c r="DI16" s="448"/>
      <c r="DJ16" s="447" t="s">
        <v>36</v>
      </c>
      <c r="DK16" s="448"/>
    </row>
    <row r="17" spans="1:116" s="6" customFormat="1" ht="19.149999999999999" customHeight="1" thickBot="1">
      <c r="A17" s="416" t="s">
        <v>6</v>
      </c>
      <c r="B17" s="417"/>
      <c r="C17" s="417"/>
      <c r="D17" s="417"/>
      <c r="E17" s="454"/>
      <c r="F17" s="7"/>
      <c r="K17" s="387"/>
      <c r="L17" s="341"/>
      <c r="M17" s="341"/>
      <c r="N17" s="89" t="s">
        <v>14</v>
      </c>
      <c r="O17" s="341"/>
      <c r="P17" s="341"/>
      <c r="Q17" s="341"/>
      <c r="R17" s="341"/>
      <c r="S17" s="341"/>
      <c r="T17" s="341"/>
      <c r="U17" s="341"/>
      <c r="V17" s="341"/>
      <c r="W17" s="341"/>
      <c r="X17" s="341"/>
      <c r="Y17" s="341"/>
      <c r="Z17" s="341"/>
      <c r="AA17" s="341"/>
      <c r="AB17" s="341"/>
      <c r="AC17" s="341"/>
      <c r="AD17" s="144" t="s">
        <v>83</v>
      </c>
      <c r="AE17" s="88" t="s">
        <v>224</v>
      </c>
      <c r="AF17" s="342"/>
      <c r="AG17" s="342"/>
      <c r="AH17" s="342"/>
      <c r="AI17" s="342"/>
      <c r="AJ17" s="342"/>
      <c r="AK17" s="87" t="s">
        <v>90</v>
      </c>
      <c r="AL17" s="363" t="s">
        <v>8</v>
      </c>
      <c r="AM17" s="364"/>
      <c r="AN17" s="363" t="s">
        <v>8</v>
      </c>
      <c r="AO17" s="364"/>
      <c r="AP17" s="363" t="s">
        <v>8</v>
      </c>
      <c r="AQ17" s="364"/>
      <c r="AR17" s="363" t="s">
        <v>8</v>
      </c>
      <c r="AS17" s="364"/>
      <c r="AT17" s="363" t="s">
        <v>8</v>
      </c>
      <c r="AU17" s="364"/>
      <c r="AV17" s="363" t="s">
        <v>8</v>
      </c>
      <c r="AW17" s="364"/>
      <c r="AX17" s="363" t="s">
        <v>8</v>
      </c>
      <c r="AY17" s="364"/>
      <c r="AZ17" s="363" t="s">
        <v>8</v>
      </c>
      <c r="BA17" s="364"/>
      <c r="BB17" s="363" t="s">
        <v>8</v>
      </c>
      <c r="BC17" s="364"/>
      <c r="BD17" s="363" t="s">
        <v>8</v>
      </c>
      <c r="BE17" s="364"/>
      <c r="BF17" s="363" t="s">
        <v>8</v>
      </c>
      <c r="BG17" s="364"/>
      <c r="BH17" s="363" t="s">
        <v>8</v>
      </c>
      <c r="BI17" s="364"/>
      <c r="BJ17" s="363" t="s">
        <v>8</v>
      </c>
      <c r="BK17" s="364"/>
      <c r="BL17" s="363" t="s">
        <v>8</v>
      </c>
      <c r="BM17" s="364"/>
      <c r="BN17" s="363" t="s">
        <v>8</v>
      </c>
      <c r="BO17" s="364"/>
      <c r="BP17" s="363" t="s">
        <v>8</v>
      </c>
      <c r="BQ17" s="364"/>
      <c r="BR17" s="363" t="s">
        <v>8</v>
      </c>
      <c r="BS17" s="364"/>
      <c r="BT17" s="363" t="s">
        <v>8</v>
      </c>
      <c r="BU17" s="364"/>
      <c r="BV17" s="363" t="s">
        <v>8</v>
      </c>
      <c r="BW17" s="364"/>
      <c r="BX17" s="363" t="s">
        <v>8</v>
      </c>
      <c r="BY17" s="364"/>
      <c r="BZ17" s="363" t="s">
        <v>8</v>
      </c>
      <c r="CA17" s="364"/>
      <c r="CB17" s="363" t="s">
        <v>8</v>
      </c>
      <c r="CC17" s="364"/>
      <c r="CD17" s="363" t="s">
        <v>8</v>
      </c>
      <c r="CE17" s="364"/>
      <c r="CF17" s="363" t="s">
        <v>8</v>
      </c>
      <c r="CG17" s="364"/>
      <c r="CH17" s="363" t="s">
        <v>8</v>
      </c>
      <c r="CI17" s="364"/>
      <c r="CJ17" s="363" t="s">
        <v>8</v>
      </c>
      <c r="CK17" s="364"/>
      <c r="CL17" s="38"/>
      <c r="CM17" s="359"/>
      <c r="CN17" s="360"/>
      <c r="CO17" s="374" t="s">
        <v>134</v>
      </c>
      <c r="CP17" s="375"/>
      <c r="CQ17" s="376"/>
      <c r="CR17" s="470" t="s">
        <v>134</v>
      </c>
      <c r="CS17" s="471"/>
      <c r="CT17" s="472"/>
      <c r="CU17" s="374" t="s">
        <v>134</v>
      </c>
      <c r="CV17" s="375"/>
      <c r="CW17" s="376"/>
      <c r="CX17" s="38"/>
      <c r="CY17" s="468" t="s">
        <v>35</v>
      </c>
      <c r="CZ17" s="469"/>
      <c r="DA17" s="473">
        <v>1.9</v>
      </c>
      <c r="DB17" s="474"/>
      <c r="DC17" s="475"/>
      <c r="DD17" s="473">
        <v>2.91</v>
      </c>
      <c r="DE17" s="474"/>
      <c r="DF17" s="475"/>
      <c r="DG17" s="476">
        <v>4.07</v>
      </c>
      <c r="DH17" s="474"/>
      <c r="DI17" s="475"/>
      <c r="DJ17" s="468" t="s">
        <v>35</v>
      </c>
      <c r="DK17" s="469"/>
    </row>
    <row r="18" spans="1:116" s="6" customFormat="1" ht="19.149999999999999" customHeight="1" thickBot="1">
      <c r="A18" s="56"/>
      <c r="B18" s="690" t="str">
        <f>IF('5-1仕様基準①'!B18="","",'5-1仕様基準①'!B18)</f>
        <v/>
      </c>
      <c r="C18" s="691"/>
      <c r="D18" s="175" t="e">
        <f>IF(地域区分&lt;4,0,IF(地域区分=4,3,IF(地域区分&lt;8,6,9)))</f>
        <v>#NAME?</v>
      </c>
      <c r="E18" s="454"/>
      <c r="F18" s="7"/>
      <c r="K18" s="387"/>
      <c r="L18" s="341"/>
      <c r="M18" s="341"/>
      <c r="N18" s="89" t="s">
        <v>14</v>
      </c>
      <c r="O18" s="341"/>
      <c r="P18" s="341"/>
      <c r="Q18" s="341"/>
      <c r="R18" s="341"/>
      <c r="S18" s="341"/>
      <c r="T18" s="341"/>
      <c r="U18" s="341"/>
      <c r="V18" s="341"/>
      <c r="W18" s="341"/>
      <c r="X18" s="341"/>
      <c r="Y18" s="341"/>
      <c r="Z18" s="341"/>
      <c r="AA18" s="341"/>
      <c r="AB18" s="341"/>
      <c r="AC18" s="341"/>
      <c r="AD18" s="144" t="s">
        <v>83</v>
      </c>
      <c r="AE18" s="88" t="s">
        <v>224</v>
      </c>
      <c r="AF18" s="342"/>
      <c r="AG18" s="342"/>
      <c r="AH18" s="342"/>
      <c r="AI18" s="342"/>
      <c r="AJ18" s="342"/>
      <c r="AK18" s="87" t="s">
        <v>90</v>
      </c>
      <c r="AL18" s="363" t="s">
        <v>8</v>
      </c>
      <c r="AM18" s="364"/>
      <c r="AN18" s="363" t="s">
        <v>8</v>
      </c>
      <c r="AO18" s="364"/>
      <c r="AP18" s="363" t="s">
        <v>8</v>
      </c>
      <c r="AQ18" s="364"/>
      <c r="AR18" s="363" t="s">
        <v>8</v>
      </c>
      <c r="AS18" s="364"/>
      <c r="AT18" s="363" t="s">
        <v>8</v>
      </c>
      <c r="AU18" s="364"/>
      <c r="AV18" s="363" t="s">
        <v>8</v>
      </c>
      <c r="AW18" s="364"/>
      <c r="AX18" s="363" t="s">
        <v>8</v>
      </c>
      <c r="AY18" s="364"/>
      <c r="AZ18" s="363" t="s">
        <v>8</v>
      </c>
      <c r="BA18" s="364"/>
      <c r="BB18" s="363" t="s">
        <v>8</v>
      </c>
      <c r="BC18" s="364"/>
      <c r="BD18" s="363" t="s">
        <v>8</v>
      </c>
      <c r="BE18" s="364"/>
      <c r="BF18" s="363" t="s">
        <v>8</v>
      </c>
      <c r="BG18" s="364"/>
      <c r="BH18" s="363" t="s">
        <v>8</v>
      </c>
      <c r="BI18" s="364"/>
      <c r="BJ18" s="363" t="s">
        <v>8</v>
      </c>
      <c r="BK18" s="364"/>
      <c r="BL18" s="363" t="s">
        <v>8</v>
      </c>
      <c r="BM18" s="364"/>
      <c r="BN18" s="363" t="s">
        <v>8</v>
      </c>
      <c r="BO18" s="364"/>
      <c r="BP18" s="363" t="s">
        <v>8</v>
      </c>
      <c r="BQ18" s="364"/>
      <c r="BR18" s="363" t="s">
        <v>8</v>
      </c>
      <c r="BS18" s="364"/>
      <c r="BT18" s="363" t="s">
        <v>8</v>
      </c>
      <c r="BU18" s="364"/>
      <c r="BV18" s="363" t="s">
        <v>8</v>
      </c>
      <c r="BW18" s="364"/>
      <c r="BX18" s="363" t="s">
        <v>8</v>
      </c>
      <c r="BY18" s="364"/>
      <c r="BZ18" s="363" t="s">
        <v>8</v>
      </c>
      <c r="CA18" s="364"/>
      <c r="CB18" s="363" t="s">
        <v>8</v>
      </c>
      <c r="CC18" s="364"/>
      <c r="CD18" s="363" t="s">
        <v>8</v>
      </c>
      <c r="CE18" s="364"/>
      <c r="CF18" s="363" t="s">
        <v>8</v>
      </c>
      <c r="CG18" s="364"/>
      <c r="CH18" s="363" t="s">
        <v>8</v>
      </c>
      <c r="CI18" s="364"/>
      <c r="CJ18" s="363" t="s">
        <v>8</v>
      </c>
      <c r="CK18" s="364"/>
      <c r="CL18" s="38"/>
      <c r="CM18" s="357" t="s">
        <v>133</v>
      </c>
      <c r="CN18" s="358"/>
      <c r="CO18" s="371" t="s">
        <v>132</v>
      </c>
      <c r="CP18" s="372"/>
      <c r="CQ18" s="373"/>
      <c r="CR18" s="368" t="s">
        <v>132</v>
      </c>
      <c r="CS18" s="369"/>
      <c r="CT18" s="370"/>
      <c r="CU18" s="371" t="s">
        <v>132</v>
      </c>
      <c r="CV18" s="372"/>
      <c r="CW18" s="373"/>
      <c r="CX18" s="38"/>
      <c r="CY18" s="38" t="s">
        <v>131</v>
      </c>
      <c r="DA18" s="38"/>
      <c r="DB18" s="38"/>
      <c r="DC18" s="38"/>
      <c r="DD18" s="38"/>
      <c r="DE18" s="38"/>
      <c r="DF18" s="38"/>
      <c r="DG18" s="38"/>
      <c r="DH18" s="38"/>
      <c r="DI18" s="38"/>
      <c r="DJ18" s="38"/>
    </row>
    <row r="19" spans="1:116" s="6" customFormat="1" ht="19.149999999999999" customHeight="1">
      <c r="A19" s="7"/>
      <c r="E19" s="454"/>
      <c r="F19" s="7"/>
      <c r="K19" s="387"/>
      <c r="L19" s="341"/>
      <c r="M19" s="341"/>
      <c r="N19" s="89" t="s">
        <v>14</v>
      </c>
      <c r="O19" s="341"/>
      <c r="P19" s="341"/>
      <c r="Q19" s="341"/>
      <c r="R19" s="341"/>
      <c r="S19" s="341"/>
      <c r="T19" s="341"/>
      <c r="U19" s="341"/>
      <c r="V19" s="341"/>
      <c r="W19" s="341"/>
      <c r="X19" s="341"/>
      <c r="Y19" s="341"/>
      <c r="Z19" s="341"/>
      <c r="AA19" s="341"/>
      <c r="AB19" s="341"/>
      <c r="AC19" s="341"/>
      <c r="AD19" s="144" t="s">
        <v>83</v>
      </c>
      <c r="AE19" s="88" t="s">
        <v>224</v>
      </c>
      <c r="AF19" s="342"/>
      <c r="AG19" s="342"/>
      <c r="AH19" s="342"/>
      <c r="AI19" s="342"/>
      <c r="AJ19" s="342"/>
      <c r="AK19" s="87" t="s">
        <v>90</v>
      </c>
      <c r="AL19" s="363" t="s">
        <v>8</v>
      </c>
      <c r="AM19" s="364"/>
      <c r="AN19" s="363" t="s">
        <v>8</v>
      </c>
      <c r="AO19" s="364"/>
      <c r="AP19" s="363" t="s">
        <v>8</v>
      </c>
      <c r="AQ19" s="364"/>
      <c r="AR19" s="363" t="s">
        <v>8</v>
      </c>
      <c r="AS19" s="364"/>
      <c r="AT19" s="363" t="s">
        <v>8</v>
      </c>
      <c r="AU19" s="364"/>
      <c r="AV19" s="363" t="s">
        <v>8</v>
      </c>
      <c r="AW19" s="364"/>
      <c r="AX19" s="363" t="s">
        <v>8</v>
      </c>
      <c r="AY19" s="364"/>
      <c r="AZ19" s="363" t="s">
        <v>8</v>
      </c>
      <c r="BA19" s="364"/>
      <c r="BB19" s="363" t="s">
        <v>8</v>
      </c>
      <c r="BC19" s="364"/>
      <c r="BD19" s="363" t="s">
        <v>8</v>
      </c>
      <c r="BE19" s="364"/>
      <c r="BF19" s="363" t="s">
        <v>8</v>
      </c>
      <c r="BG19" s="364"/>
      <c r="BH19" s="363" t="s">
        <v>8</v>
      </c>
      <c r="BI19" s="364"/>
      <c r="BJ19" s="363" t="s">
        <v>8</v>
      </c>
      <c r="BK19" s="364"/>
      <c r="BL19" s="363" t="s">
        <v>8</v>
      </c>
      <c r="BM19" s="364"/>
      <c r="BN19" s="363" t="s">
        <v>8</v>
      </c>
      <c r="BO19" s="364"/>
      <c r="BP19" s="363" t="s">
        <v>8</v>
      </c>
      <c r="BQ19" s="364"/>
      <c r="BR19" s="363" t="s">
        <v>8</v>
      </c>
      <c r="BS19" s="364"/>
      <c r="BT19" s="363" t="s">
        <v>8</v>
      </c>
      <c r="BU19" s="364"/>
      <c r="BV19" s="363" t="s">
        <v>8</v>
      </c>
      <c r="BW19" s="364"/>
      <c r="BX19" s="363" t="s">
        <v>8</v>
      </c>
      <c r="BY19" s="364"/>
      <c r="BZ19" s="363" t="s">
        <v>8</v>
      </c>
      <c r="CA19" s="364"/>
      <c r="CB19" s="363" t="s">
        <v>8</v>
      </c>
      <c r="CC19" s="364"/>
      <c r="CD19" s="363" t="s">
        <v>8</v>
      </c>
      <c r="CE19" s="364"/>
      <c r="CF19" s="363" t="s">
        <v>8</v>
      </c>
      <c r="CG19" s="364"/>
      <c r="CH19" s="363" t="s">
        <v>8</v>
      </c>
      <c r="CI19" s="364"/>
      <c r="CJ19" s="363" t="s">
        <v>8</v>
      </c>
      <c r="CK19" s="364"/>
      <c r="CL19" s="38"/>
      <c r="CM19" s="359"/>
      <c r="CN19" s="360"/>
      <c r="CO19" s="374" t="s">
        <v>130</v>
      </c>
      <c r="CP19" s="375"/>
      <c r="CQ19" s="376"/>
      <c r="CR19" s="470" t="s">
        <v>129</v>
      </c>
      <c r="CS19" s="471"/>
      <c r="CT19" s="472"/>
      <c r="CU19" s="374" t="s">
        <v>129</v>
      </c>
      <c r="CV19" s="375"/>
      <c r="CW19" s="376"/>
      <c r="CX19" s="38"/>
      <c r="CY19" s="38" t="s">
        <v>128</v>
      </c>
      <c r="DA19" s="38"/>
      <c r="DB19" s="38"/>
      <c r="DC19" s="38"/>
      <c r="DD19" s="38"/>
      <c r="DE19" s="38"/>
      <c r="DF19" s="38"/>
      <c r="DG19" s="38"/>
      <c r="DH19" s="38"/>
      <c r="DI19" s="38"/>
      <c r="DJ19" s="38"/>
      <c r="DK19" s="38"/>
      <c r="DL19" s="74"/>
    </row>
    <row r="20" spans="1:116" s="6" customFormat="1" ht="19.149999999999999" customHeight="1">
      <c r="A20" s="7"/>
      <c r="E20" s="454"/>
      <c r="F20" s="7"/>
      <c r="K20" s="387"/>
      <c r="L20" s="341"/>
      <c r="M20" s="341"/>
      <c r="N20" s="89" t="s">
        <v>14</v>
      </c>
      <c r="O20" s="341"/>
      <c r="P20" s="341"/>
      <c r="Q20" s="341"/>
      <c r="R20" s="341"/>
      <c r="S20" s="341"/>
      <c r="T20" s="341"/>
      <c r="U20" s="341"/>
      <c r="V20" s="341"/>
      <c r="W20" s="341"/>
      <c r="X20" s="341"/>
      <c r="Y20" s="341"/>
      <c r="Z20" s="341"/>
      <c r="AA20" s="341"/>
      <c r="AB20" s="341"/>
      <c r="AC20" s="341"/>
      <c r="AD20" s="144" t="s">
        <v>83</v>
      </c>
      <c r="AE20" s="88" t="s">
        <v>224</v>
      </c>
      <c r="AF20" s="342"/>
      <c r="AG20" s="342"/>
      <c r="AH20" s="342"/>
      <c r="AI20" s="342"/>
      <c r="AJ20" s="342"/>
      <c r="AK20" s="87" t="s">
        <v>90</v>
      </c>
      <c r="AL20" s="363" t="s">
        <v>8</v>
      </c>
      <c r="AM20" s="364"/>
      <c r="AN20" s="363" t="s">
        <v>8</v>
      </c>
      <c r="AO20" s="364"/>
      <c r="AP20" s="363" t="s">
        <v>8</v>
      </c>
      <c r="AQ20" s="364"/>
      <c r="AR20" s="363" t="s">
        <v>8</v>
      </c>
      <c r="AS20" s="364"/>
      <c r="AT20" s="363" t="s">
        <v>8</v>
      </c>
      <c r="AU20" s="364"/>
      <c r="AV20" s="363" t="s">
        <v>8</v>
      </c>
      <c r="AW20" s="364"/>
      <c r="AX20" s="363" t="s">
        <v>8</v>
      </c>
      <c r="AY20" s="364"/>
      <c r="AZ20" s="363" t="s">
        <v>8</v>
      </c>
      <c r="BA20" s="364"/>
      <c r="BB20" s="363" t="s">
        <v>8</v>
      </c>
      <c r="BC20" s="364"/>
      <c r="BD20" s="363" t="s">
        <v>8</v>
      </c>
      <c r="BE20" s="364"/>
      <c r="BF20" s="363" t="s">
        <v>8</v>
      </c>
      <c r="BG20" s="364"/>
      <c r="BH20" s="363" t="s">
        <v>8</v>
      </c>
      <c r="BI20" s="364"/>
      <c r="BJ20" s="363" t="s">
        <v>8</v>
      </c>
      <c r="BK20" s="364"/>
      <c r="BL20" s="363" t="s">
        <v>8</v>
      </c>
      <c r="BM20" s="364"/>
      <c r="BN20" s="363" t="s">
        <v>8</v>
      </c>
      <c r="BO20" s="364"/>
      <c r="BP20" s="363" t="s">
        <v>8</v>
      </c>
      <c r="BQ20" s="364"/>
      <c r="BR20" s="363" t="s">
        <v>8</v>
      </c>
      <c r="BS20" s="364"/>
      <c r="BT20" s="363" t="s">
        <v>8</v>
      </c>
      <c r="BU20" s="364"/>
      <c r="BV20" s="363" t="s">
        <v>8</v>
      </c>
      <c r="BW20" s="364"/>
      <c r="BX20" s="363" t="s">
        <v>8</v>
      </c>
      <c r="BY20" s="364"/>
      <c r="BZ20" s="363" t="s">
        <v>8</v>
      </c>
      <c r="CA20" s="364"/>
      <c r="CB20" s="363" t="s">
        <v>8</v>
      </c>
      <c r="CC20" s="364"/>
      <c r="CD20" s="363" t="s">
        <v>8</v>
      </c>
      <c r="CE20" s="364"/>
      <c r="CF20" s="363" t="s">
        <v>8</v>
      </c>
      <c r="CG20" s="364"/>
      <c r="CH20" s="363" t="s">
        <v>8</v>
      </c>
      <c r="CI20" s="364"/>
      <c r="CJ20" s="363" t="s">
        <v>8</v>
      </c>
      <c r="CK20" s="364"/>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74"/>
    </row>
    <row r="21" spans="1:116" s="6" customFormat="1" ht="19.149999999999999" customHeight="1">
      <c r="A21" s="7"/>
      <c r="E21" s="454"/>
      <c r="F21" s="17"/>
      <c r="G21" s="8"/>
      <c r="H21" s="8"/>
      <c r="I21" s="8"/>
      <c r="J21" s="8"/>
      <c r="K21" s="455"/>
      <c r="L21" s="456"/>
      <c r="M21" s="456"/>
      <c r="N21" s="159" t="s">
        <v>14</v>
      </c>
      <c r="O21" s="456"/>
      <c r="P21" s="456"/>
      <c r="Q21" s="456"/>
      <c r="R21" s="456"/>
      <c r="S21" s="456"/>
      <c r="T21" s="456"/>
      <c r="U21" s="456"/>
      <c r="V21" s="456"/>
      <c r="W21" s="456"/>
      <c r="X21" s="456"/>
      <c r="Y21" s="456"/>
      <c r="Z21" s="456"/>
      <c r="AA21" s="456"/>
      <c r="AB21" s="456"/>
      <c r="AC21" s="456"/>
      <c r="AD21" s="145" t="s">
        <v>83</v>
      </c>
      <c r="AE21" s="121" t="s">
        <v>224</v>
      </c>
      <c r="AF21" s="452"/>
      <c r="AG21" s="452"/>
      <c r="AH21" s="452"/>
      <c r="AI21" s="452"/>
      <c r="AJ21" s="452"/>
      <c r="AK21" s="120" t="s">
        <v>90</v>
      </c>
      <c r="AL21" s="343" t="s">
        <v>8</v>
      </c>
      <c r="AM21" s="344"/>
      <c r="AN21" s="343" t="s">
        <v>8</v>
      </c>
      <c r="AO21" s="344"/>
      <c r="AP21" s="343" t="s">
        <v>8</v>
      </c>
      <c r="AQ21" s="344"/>
      <c r="AR21" s="343" t="s">
        <v>8</v>
      </c>
      <c r="AS21" s="344"/>
      <c r="AT21" s="343" t="s">
        <v>8</v>
      </c>
      <c r="AU21" s="344"/>
      <c r="AV21" s="343" t="s">
        <v>8</v>
      </c>
      <c r="AW21" s="344"/>
      <c r="AX21" s="343" t="s">
        <v>8</v>
      </c>
      <c r="AY21" s="344"/>
      <c r="AZ21" s="343" t="s">
        <v>8</v>
      </c>
      <c r="BA21" s="344"/>
      <c r="BB21" s="343" t="s">
        <v>8</v>
      </c>
      <c r="BC21" s="344"/>
      <c r="BD21" s="343" t="s">
        <v>8</v>
      </c>
      <c r="BE21" s="344"/>
      <c r="BF21" s="343" t="s">
        <v>8</v>
      </c>
      <c r="BG21" s="344"/>
      <c r="BH21" s="343" t="s">
        <v>8</v>
      </c>
      <c r="BI21" s="344"/>
      <c r="BJ21" s="343" t="s">
        <v>8</v>
      </c>
      <c r="BK21" s="344"/>
      <c r="BL21" s="343" t="s">
        <v>8</v>
      </c>
      <c r="BM21" s="344"/>
      <c r="BN21" s="343" t="s">
        <v>8</v>
      </c>
      <c r="BO21" s="344"/>
      <c r="BP21" s="343" t="s">
        <v>8</v>
      </c>
      <c r="BQ21" s="344"/>
      <c r="BR21" s="343" t="s">
        <v>8</v>
      </c>
      <c r="BS21" s="344"/>
      <c r="BT21" s="343" t="s">
        <v>8</v>
      </c>
      <c r="BU21" s="344"/>
      <c r="BV21" s="343" t="s">
        <v>8</v>
      </c>
      <c r="BW21" s="344"/>
      <c r="BX21" s="343" t="s">
        <v>8</v>
      </c>
      <c r="BY21" s="344"/>
      <c r="BZ21" s="343" t="s">
        <v>8</v>
      </c>
      <c r="CA21" s="344"/>
      <c r="CB21" s="343" t="s">
        <v>8</v>
      </c>
      <c r="CC21" s="344"/>
      <c r="CD21" s="343" t="s">
        <v>8</v>
      </c>
      <c r="CE21" s="344"/>
      <c r="CF21" s="343" t="s">
        <v>8</v>
      </c>
      <c r="CG21" s="344"/>
      <c r="CH21" s="343" t="s">
        <v>8</v>
      </c>
      <c r="CI21" s="344"/>
      <c r="CJ21" s="343" t="s">
        <v>8</v>
      </c>
      <c r="CK21" s="344"/>
      <c r="CL21" s="38" t="s">
        <v>127</v>
      </c>
      <c r="CM21" s="42" t="s">
        <v>126</v>
      </c>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74"/>
    </row>
    <row r="22" spans="1:116" s="6" customFormat="1" ht="19.149999999999999" customHeight="1">
      <c r="A22" s="7"/>
      <c r="E22" s="198"/>
      <c r="F22" s="6" t="s">
        <v>149</v>
      </c>
      <c r="K22" s="484"/>
      <c r="L22" s="485"/>
      <c r="M22" s="485"/>
      <c r="N22" s="193" t="s">
        <v>14</v>
      </c>
      <c r="O22" s="388"/>
      <c r="P22" s="389"/>
      <c r="Q22" s="389"/>
      <c r="R22" s="389"/>
      <c r="S22" s="389"/>
      <c r="T22" s="389"/>
      <c r="U22" s="389"/>
      <c r="V22" s="389"/>
      <c r="W22" s="389"/>
      <c r="X22" s="389"/>
      <c r="Y22" s="389"/>
      <c r="Z22" s="86" t="s">
        <v>83</v>
      </c>
      <c r="AA22" s="86" t="s">
        <v>84</v>
      </c>
      <c r="AB22" s="390" t="str">
        <f>IFERROR(VLOOKUP(O22,$B$65:$J$98,9,0),"")</f>
        <v/>
      </c>
      <c r="AC22" s="390"/>
      <c r="AD22" s="194" t="s">
        <v>83</v>
      </c>
      <c r="AE22" s="55" t="s">
        <v>82</v>
      </c>
      <c r="AF22" s="391"/>
      <c r="AG22" s="391"/>
      <c r="AH22" s="86" t="s">
        <v>83</v>
      </c>
      <c r="AI22" s="392" t="str">
        <f>IF(OR(AB22="",AF22=""),"",ROUNDDOWN(AF22/1000/AB22,2))</f>
        <v/>
      </c>
      <c r="AJ22" s="393"/>
      <c r="AK22" s="85" t="s">
        <v>90</v>
      </c>
      <c r="AL22" s="503" t="s">
        <v>8</v>
      </c>
      <c r="AM22" s="504"/>
      <c r="AN22" s="503" t="s">
        <v>8</v>
      </c>
      <c r="AO22" s="504"/>
      <c r="AP22" s="503" t="s">
        <v>8</v>
      </c>
      <c r="AQ22" s="504"/>
      <c r="AR22" s="503" t="s">
        <v>8</v>
      </c>
      <c r="AS22" s="504"/>
      <c r="AT22" s="503" t="s">
        <v>8</v>
      </c>
      <c r="AU22" s="504"/>
      <c r="AV22" s="503" t="s">
        <v>8</v>
      </c>
      <c r="AW22" s="504"/>
      <c r="AX22" s="503" t="s">
        <v>8</v>
      </c>
      <c r="AY22" s="504"/>
      <c r="AZ22" s="503" t="s">
        <v>8</v>
      </c>
      <c r="BA22" s="504"/>
      <c r="BB22" s="503" t="s">
        <v>8</v>
      </c>
      <c r="BC22" s="504"/>
      <c r="BD22" s="503" t="s">
        <v>8</v>
      </c>
      <c r="BE22" s="504"/>
      <c r="BF22" s="503" t="s">
        <v>8</v>
      </c>
      <c r="BG22" s="504"/>
      <c r="BH22" s="503" t="s">
        <v>8</v>
      </c>
      <c r="BI22" s="504"/>
      <c r="BJ22" s="503" t="s">
        <v>8</v>
      </c>
      <c r="BK22" s="504"/>
      <c r="BL22" s="503" t="s">
        <v>8</v>
      </c>
      <c r="BM22" s="504"/>
      <c r="BN22" s="503" t="s">
        <v>8</v>
      </c>
      <c r="BO22" s="504"/>
      <c r="BP22" s="503" t="s">
        <v>8</v>
      </c>
      <c r="BQ22" s="504"/>
      <c r="BR22" s="503" t="s">
        <v>8</v>
      </c>
      <c r="BS22" s="504"/>
      <c r="BT22" s="503" t="s">
        <v>8</v>
      </c>
      <c r="BU22" s="504"/>
      <c r="BV22" s="503" t="s">
        <v>8</v>
      </c>
      <c r="BW22" s="504"/>
      <c r="BX22" s="503" t="s">
        <v>8</v>
      </c>
      <c r="BY22" s="504"/>
      <c r="BZ22" s="503" t="s">
        <v>8</v>
      </c>
      <c r="CA22" s="504"/>
      <c r="CB22" s="503" t="s">
        <v>8</v>
      </c>
      <c r="CC22" s="504"/>
      <c r="CD22" s="503" t="s">
        <v>8</v>
      </c>
      <c r="CE22" s="504"/>
      <c r="CF22" s="503" t="s">
        <v>8</v>
      </c>
      <c r="CG22" s="504"/>
      <c r="CH22" s="503" t="s">
        <v>8</v>
      </c>
      <c r="CI22" s="504"/>
      <c r="CJ22" s="503" t="s">
        <v>8</v>
      </c>
      <c r="CK22" s="504"/>
      <c r="CL22" s="38"/>
      <c r="CM22" s="6" t="s">
        <v>125</v>
      </c>
      <c r="CN22" s="8"/>
      <c r="CO22" s="8"/>
      <c r="CP22" s="8"/>
      <c r="CQ22" s="8"/>
      <c r="CR22" s="38" t="s">
        <v>124</v>
      </c>
      <c r="CT22" s="38"/>
      <c r="CU22" s="38"/>
      <c r="CV22" s="38"/>
      <c r="CW22" s="38"/>
      <c r="CX22" s="38"/>
      <c r="CY22" s="38"/>
      <c r="CZ22" s="38"/>
      <c r="DA22" s="38"/>
      <c r="DB22" s="38"/>
      <c r="DC22" s="38"/>
      <c r="DD22" s="38"/>
      <c r="DE22" s="38"/>
      <c r="DF22" s="38"/>
      <c r="DG22" s="38"/>
      <c r="DH22" s="38"/>
      <c r="DI22" s="38"/>
      <c r="DJ22" s="38"/>
      <c r="DK22" s="38"/>
      <c r="DL22" s="74"/>
    </row>
    <row r="23" spans="1:116" s="6" customFormat="1" ht="19.149999999999999" customHeight="1">
      <c r="A23" s="7"/>
      <c r="E23" s="198"/>
      <c r="F23" s="6" t="s">
        <v>218</v>
      </c>
      <c r="K23" s="387"/>
      <c r="L23" s="341"/>
      <c r="M23" s="341"/>
      <c r="N23" s="89" t="s">
        <v>14</v>
      </c>
      <c r="O23" s="388"/>
      <c r="P23" s="389"/>
      <c r="Q23" s="389"/>
      <c r="R23" s="389"/>
      <c r="S23" s="389"/>
      <c r="T23" s="389"/>
      <c r="U23" s="389"/>
      <c r="V23" s="389"/>
      <c r="W23" s="389"/>
      <c r="X23" s="389"/>
      <c r="Y23" s="389"/>
      <c r="Z23" s="88" t="s">
        <v>83</v>
      </c>
      <c r="AA23" s="88" t="s">
        <v>84</v>
      </c>
      <c r="AB23" s="390" t="str">
        <f t="shared" ref="AB23:AB32" si="0">IFERROR(VLOOKUP(O23,$B$65:$J$98,9,0),"")</f>
        <v/>
      </c>
      <c r="AC23" s="390"/>
      <c r="AD23" s="144" t="s">
        <v>83</v>
      </c>
      <c r="AE23" s="125" t="s">
        <v>82</v>
      </c>
      <c r="AF23" s="391"/>
      <c r="AG23" s="391"/>
      <c r="AH23" s="88" t="s">
        <v>83</v>
      </c>
      <c r="AI23" s="392" t="str">
        <f t="shared" ref="AI23:AI32" si="1">IF(OR(AB23="",AF23=""),"",ROUNDDOWN(AF23/1000/AB23,2))</f>
        <v/>
      </c>
      <c r="AJ23" s="393"/>
      <c r="AK23" s="87" t="s">
        <v>90</v>
      </c>
      <c r="AL23" s="363" t="s">
        <v>8</v>
      </c>
      <c r="AM23" s="364"/>
      <c r="AN23" s="363" t="s">
        <v>8</v>
      </c>
      <c r="AO23" s="364"/>
      <c r="AP23" s="363" t="s">
        <v>8</v>
      </c>
      <c r="AQ23" s="364"/>
      <c r="AR23" s="363" t="s">
        <v>8</v>
      </c>
      <c r="AS23" s="364"/>
      <c r="AT23" s="363" t="s">
        <v>8</v>
      </c>
      <c r="AU23" s="364"/>
      <c r="AV23" s="363" t="s">
        <v>8</v>
      </c>
      <c r="AW23" s="364"/>
      <c r="AX23" s="363" t="s">
        <v>8</v>
      </c>
      <c r="AY23" s="364"/>
      <c r="AZ23" s="363" t="s">
        <v>8</v>
      </c>
      <c r="BA23" s="364"/>
      <c r="BB23" s="363" t="s">
        <v>8</v>
      </c>
      <c r="BC23" s="364"/>
      <c r="BD23" s="363" t="s">
        <v>8</v>
      </c>
      <c r="BE23" s="364"/>
      <c r="BF23" s="363" t="s">
        <v>8</v>
      </c>
      <c r="BG23" s="364"/>
      <c r="BH23" s="363" t="s">
        <v>8</v>
      </c>
      <c r="BI23" s="364"/>
      <c r="BJ23" s="363" t="s">
        <v>8</v>
      </c>
      <c r="BK23" s="364"/>
      <c r="BL23" s="363" t="s">
        <v>8</v>
      </c>
      <c r="BM23" s="364"/>
      <c r="BN23" s="363" t="s">
        <v>8</v>
      </c>
      <c r="BO23" s="364"/>
      <c r="BP23" s="363" t="s">
        <v>8</v>
      </c>
      <c r="BQ23" s="364"/>
      <c r="BR23" s="363" t="s">
        <v>8</v>
      </c>
      <c r="BS23" s="364"/>
      <c r="BT23" s="363" t="s">
        <v>8</v>
      </c>
      <c r="BU23" s="364"/>
      <c r="BV23" s="363" t="s">
        <v>8</v>
      </c>
      <c r="BW23" s="364"/>
      <c r="BX23" s="363" t="s">
        <v>8</v>
      </c>
      <c r="BY23" s="364"/>
      <c r="BZ23" s="363" t="s">
        <v>8</v>
      </c>
      <c r="CA23" s="364"/>
      <c r="CB23" s="363" t="s">
        <v>8</v>
      </c>
      <c r="CC23" s="364"/>
      <c r="CD23" s="363" t="s">
        <v>8</v>
      </c>
      <c r="CE23" s="364"/>
      <c r="CF23" s="363" t="s">
        <v>8</v>
      </c>
      <c r="CG23" s="364"/>
      <c r="CH23" s="363" t="s">
        <v>8</v>
      </c>
      <c r="CI23" s="364"/>
      <c r="CJ23" s="363" t="s">
        <v>8</v>
      </c>
      <c r="CK23" s="364"/>
      <c r="CL23" s="38"/>
      <c r="CM23" s="128"/>
      <c r="CN23" s="8"/>
      <c r="CO23" s="8" t="s">
        <v>123</v>
      </c>
      <c r="CP23" s="8"/>
      <c r="CQ23" s="8"/>
      <c r="CR23" s="30"/>
      <c r="CS23" s="127"/>
      <c r="CT23" s="26" t="s">
        <v>122</v>
      </c>
      <c r="CU23" s="27"/>
      <c r="CV23" s="27"/>
      <c r="CW23" s="126"/>
      <c r="CX23" s="424" t="s">
        <v>114</v>
      </c>
      <c r="CY23" s="425"/>
      <c r="CZ23" s="425"/>
      <c r="DA23" s="426"/>
      <c r="DB23" s="424" t="s">
        <v>114</v>
      </c>
      <c r="DC23" s="425"/>
      <c r="DD23" s="425"/>
      <c r="DE23" s="426"/>
      <c r="DF23" s="602" t="s">
        <v>112</v>
      </c>
      <c r="DG23" s="603"/>
      <c r="DH23" s="603"/>
      <c r="DI23" s="603"/>
      <c r="DJ23" s="603"/>
      <c r="DK23" s="604"/>
      <c r="DL23" s="74"/>
    </row>
    <row r="24" spans="1:116" s="6" customFormat="1" ht="19.149999999999999" customHeight="1">
      <c r="A24" s="7"/>
      <c r="E24" s="199"/>
      <c r="F24" s="195" t="s">
        <v>219</v>
      </c>
      <c r="G24" s="64"/>
      <c r="H24" s="196"/>
      <c r="I24" s="196"/>
      <c r="J24" s="4"/>
      <c r="K24" s="387"/>
      <c r="L24" s="341"/>
      <c r="M24" s="341"/>
      <c r="N24" s="76" t="s">
        <v>14</v>
      </c>
      <c r="O24" s="388"/>
      <c r="P24" s="389"/>
      <c r="Q24" s="389"/>
      <c r="R24" s="389"/>
      <c r="S24" s="389"/>
      <c r="T24" s="389"/>
      <c r="U24" s="389"/>
      <c r="V24" s="389"/>
      <c r="W24" s="389"/>
      <c r="X24" s="389"/>
      <c r="Y24" s="389"/>
      <c r="Z24" s="88" t="s">
        <v>83</v>
      </c>
      <c r="AA24" s="88" t="s">
        <v>84</v>
      </c>
      <c r="AB24" s="390" t="str">
        <f t="shared" si="0"/>
        <v/>
      </c>
      <c r="AC24" s="390"/>
      <c r="AD24" s="143" t="s">
        <v>83</v>
      </c>
      <c r="AE24" s="125" t="s">
        <v>82</v>
      </c>
      <c r="AF24" s="391"/>
      <c r="AG24" s="391"/>
      <c r="AH24" s="125" t="s">
        <v>83</v>
      </c>
      <c r="AI24" s="392" t="str">
        <f t="shared" si="1"/>
        <v/>
      </c>
      <c r="AJ24" s="393"/>
      <c r="AK24" s="118" t="s">
        <v>90</v>
      </c>
      <c r="AL24" s="343" t="s">
        <v>8</v>
      </c>
      <c r="AM24" s="344"/>
      <c r="AN24" s="343" t="s">
        <v>8</v>
      </c>
      <c r="AO24" s="344"/>
      <c r="AP24" s="343" t="s">
        <v>8</v>
      </c>
      <c r="AQ24" s="344"/>
      <c r="AR24" s="343" t="s">
        <v>8</v>
      </c>
      <c r="AS24" s="344"/>
      <c r="AT24" s="343" t="s">
        <v>8</v>
      </c>
      <c r="AU24" s="344"/>
      <c r="AV24" s="343" t="s">
        <v>8</v>
      </c>
      <c r="AW24" s="344"/>
      <c r="AX24" s="343" t="s">
        <v>8</v>
      </c>
      <c r="AY24" s="344"/>
      <c r="AZ24" s="343" t="s">
        <v>8</v>
      </c>
      <c r="BA24" s="344"/>
      <c r="BB24" s="343" t="s">
        <v>8</v>
      </c>
      <c r="BC24" s="344"/>
      <c r="BD24" s="343" t="s">
        <v>8</v>
      </c>
      <c r="BE24" s="344"/>
      <c r="BF24" s="343" t="s">
        <v>8</v>
      </c>
      <c r="BG24" s="344"/>
      <c r="BH24" s="343" t="s">
        <v>8</v>
      </c>
      <c r="BI24" s="344"/>
      <c r="BJ24" s="343" t="s">
        <v>8</v>
      </c>
      <c r="BK24" s="344"/>
      <c r="BL24" s="343" t="s">
        <v>8</v>
      </c>
      <c r="BM24" s="344"/>
      <c r="BN24" s="343" t="s">
        <v>8</v>
      </c>
      <c r="BO24" s="344"/>
      <c r="BP24" s="343" t="s">
        <v>8</v>
      </c>
      <c r="BQ24" s="344"/>
      <c r="BR24" s="343" t="s">
        <v>8</v>
      </c>
      <c r="BS24" s="344"/>
      <c r="BT24" s="343" t="s">
        <v>8</v>
      </c>
      <c r="BU24" s="344"/>
      <c r="BV24" s="343" t="s">
        <v>8</v>
      </c>
      <c r="BW24" s="344"/>
      <c r="BX24" s="343" t="s">
        <v>8</v>
      </c>
      <c r="BY24" s="344"/>
      <c r="BZ24" s="343" t="s">
        <v>8</v>
      </c>
      <c r="CA24" s="344"/>
      <c r="CB24" s="343" t="s">
        <v>8</v>
      </c>
      <c r="CC24" s="344"/>
      <c r="CD24" s="343" t="s">
        <v>8</v>
      </c>
      <c r="CE24" s="344"/>
      <c r="CF24" s="343" t="s">
        <v>8</v>
      </c>
      <c r="CG24" s="344"/>
      <c r="CH24" s="343" t="s">
        <v>8</v>
      </c>
      <c r="CI24" s="344"/>
      <c r="CJ24" s="343" t="s">
        <v>8</v>
      </c>
      <c r="CK24" s="344"/>
      <c r="CL24" s="38"/>
      <c r="CM24" s="15"/>
      <c r="CN24" s="9"/>
      <c r="CO24" s="414" t="s">
        <v>121</v>
      </c>
      <c r="CP24" s="501"/>
      <c r="CQ24" s="501"/>
      <c r="CR24" s="9"/>
      <c r="CS24" s="16"/>
      <c r="CT24" s="488" t="s">
        <v>98</v>
      </c>
      <c r="CU24" s="444"/>
      <c r="CV24" s="444"/>
      <c r="CW24" s="366"/>
      <c r="CX24" s="124"/>
      <c r="CY24" s="541">
        <v>900</v>
      </c>
      <c r="CZ24" s="444"/>
      <c r="DA24" s="94"/>
      <c r="DB24" s="124"/>
      <c r="DC24" s="541">
        <v>600</v>
      </c>
      <c r="DD24" s="444"/>
      <c r="DE24" s="93"/>
      <c r="DF24" s="123"/>
      <c r="DG24" s="123"/>
      <c r="DH24" s="536">
        <v>450</v>
      </c>
      <c r="DI24" s="537"/>
      <c r="DJ24" s="123"/>
      <c r="DK24" s="116"/>
      <c r="DL24" s="74"/>
    </row>
    <row r="25" spans="1:116" s="6" customFormat="1" ht="19.149999999999999" customHeight="1">
      <c r="A25" s="7"/>
      <c r="E25" s="191"/>
      <c r="F25" s="141" t="s">
        <v>220</v>
      </c>
      <c r="G25" s="4"/>
      <c r="H25" s="196"/>
      <c r="I25" s="196"/>
      <c r="J25" s="4"/>
      <c r="K25" s="387"/>
      <c r="L25" s="341"/>
      <c r="M25" s="341"/>
      <c r="N25" s="89" t="s">
        <v>14</v>
      </c>
      <c r="O25" s="388"/>
      <c r="P25" s="389"/>
      <c r="Q25" s="389"/>
      <c r="R25" s="389"/>
      <c r="S25" s="389"/>
      <c r="T25" s="389"/>
      <c r="U25" s="389"/>
      <c r="V25" s="389"/>
      <c r="W25" s="389"/>
      <c r="X25" s="389"/>
      <c r="Y25" s="389"/>
      <c r="Z25" s="88" t="s">
        <v>83</v>
      </c>
      <c r="AA25" s="88" t="s">
        <v>84</v>
      </c>
      <c r="AB25" s="390" t="str">
        <f t="shared" si="0"/>
        <v/>
      </c>
      <c r="AC25" s="390"/>
      <c r="AD25" s="144" t="s">
        <v>83</v>
      </c>
      <c r="AE25" s="88" t="s">
        <v>82</v>
      </c>
      <c r="AF25" s="391"/>
      <c r="AG25" s="391"/>
      <c r="AH25" s="88" t="s">
        <v>83</v>
      </c>
      <c r="AI25" s="392" t="str">
        <f t="shared" si="1"/>
        <v/>
      </c>
      <c r="AJ25" s="393"/>
      <c r="AK25" s="87" t="s">
        <v>90</v>
      </c>
      <c r="AL25" s="363" t="s">
        <v>8</v>
      </c>
      <c r="AM25" s="364"/>
      <c r="AN25" s="363" t="s">
        <v>8</v>
      </c>
      <c r="AO25" s="364"/>
      <c r="AP25" s="363" t="s">
        <v>8</v>
      </c>
      <c r="AQ25" s="364"/>
      <c r="AR25" s="363" t="s">
        <v>8</v>
      </c>
      <c r="AS25" s="364"/>
      <c r="AT25" s="363" t="s">
        <v>8</v>
      </c>
      <c r="AU25" s="364"/>
      <c r="AV25" s="363" t="s">
        <v>8</v>
      </c>
      <c r="AW25" s="364"/>
      <c r="AX25" s="363" t="s">
        <v>8</v>
      </c>
      <c r="AY25" s="364"/>
      <c r="AZ25" s="363" t="s">
        <v>8</v>
      </c>
      <c r="BA25" s="364"/>
      <c r="BB25" s="363" t="s">
        <v>8</v>
      </c>
      <c r="BC25" s="364"/>
      <c r="BD25" s="363" t="s">
        <v>8</v>
      </c>
      <c r="BE25" s="364"/>
      <c r="BF25" s="363" t="s">
        <v>8</v>
      </c>
      <c r="BG25" s="364"/>
      <c r="BH25" s="363" t="s">
        <v>8</v>
      </c>
      <c r="BI25" s="364"/>
      <c r="BJ25" s="363" t="s">
        <v>8</v>
      </c>
      <c r="BK25" s="364"/>
      <c r="BL25" s="363" t="s">
        <v>8</v>
      </c>
      <c r="BM25" s="364"/>
      <c r="BN25" s="363" t="s">
        <v>8</v>
      </c>
      <c r="BO25" s="364"/>
      <c r="BP25" s="363" t="s">
        <v>8</v>
      </c>
      <c r="BQ25" s="364"/>
      <c r="BR25" s="363" t="s">
        <v>8</v>
      </c>
      <c r="BS25" s="364"/>
      <c r="BT25" s="363" t="s">
        <v>8</v>
      </c>
      <c r="BU25" s="364"/>
      <c r="BV25" s="363" t="s">
        <v>8</v>
      </c>
      <c r="BW25" s="364"/>
      <c r="BX25" s="363" t="s">
        <v>8</v>
      </c>
      <c r="BY25" s="364"/>
      <c r="BZ25" s="363" t="s">
        <v>8</v>
      </c>
      <c r="CA25" s="364"/>
      <c r="CB25" s="363" t="s">
        <v>8</v>
      </c>
      <c r="CC25" s="364"/>
      <c r="CD25" s="363" t="s">
        <v>8</v>
      </c>
      <c r="CE25" s="364"/>
      <c r="CF25" s="363" t="s">
        <v>8</v>
      </c>
      <c r="CG25" s="364"/>
      <c r="CH25" s="363" t="s">
        <v>8</v>
      </c>
      <c r="CI25" s="364"/>
      <c r="CJ25" s="363" t="s">
        <v>8</v>
      </c>
      <c r="CK25" s="364"/>
      <c r="CM25" s="17"/>
      <c r="CN25" s="8"/>
      <c r="CO25" s="502"/>
      <c r="CP25" s="502"/>
      <c r="CQ25" s="502"/>
      <c r="CR25" s="8"/>
      <c r="CS25" s="18"/>
      <c r="CT25" s="510" t="s">
        <v>97</v>
      </c>
      <c r="CU25" s="532"/>
      <c r="CV25" s="532"/>
      <c r="CW25" s="469"/>
      <c r="CX25" s="92"/>
      <c r="CY25" s="78"/>
      <c r="CZ25" s="78"/>
      <c r="DA25" s="78"/>
      <c r="DB25" s="91"/>
      <c r="DC25" s="538">
        <v>0.6</v>
      </c>
      <c r="DD25" s="538"/>
      <c r="DE25" s="91"/>
      <c r="DF25" s="115"/>
      <c r="DG25" s="119"/>
      <c r="DH25" s="119"/>
      <c r="DI25" s="119"/>
      <c r="DJ25" s="115"/>
      <c r="DK25" s="114"/>
      <c r="DL25" s="74"/>
    </row>
    <row r="26" spans="1:116" s="6" customFormat="1" ht="19.149999999999999" customHeight="1">
      <c r="A26" s="7"/>
      <c r="E26" s="191"/>
      <c r="K26" s="387"/>
      <c r="L26" s="341"/>
      <c r="M26" s="341"/>
      <c r="N26" s="89" t="s">
        <v>14</v>
      </c>
      <c r="O26" s="388"/>
      <c r="P26" s="389"/>
      <c r="Q26" s="389"/>
      <c r="R26" s="389"/>
      <c r="S26" s="389"/>
      <c r="T26" s="389"/>
      <c r="U26" s="389"/>
      <c r="V26" s="389"/>
      <c r="W26" s="389"/>
      <c r="X26" s="389"/>
      <c r="Y26" s="389"/>
      <c r="Z26" s="88" t="s">
        <v>83</v>
      </c>
      <c r="AA26" s="88" t="s">
        <v>84</v>
      </c>
      <c r="AB26" s="390" t="str">
        <f t="shared" si="0"/>
        <v/>
      </c>
      <c r="AC26" s="390"/>
      <c r="AD26" s="144" t="s">
        <v>83</v>
      </c>
      <c r="AE26" s="125" t="s">
        <v>82</v>
      </c>
      <c r="AF26" s="391"/>
      <c r="AG26" s="391"/>
      <c r="AH26" s="88" t="s">
        <v>83</v>
      </c>
      <c r="AI26" s="392" t="str">
        <f t="shared" si="1"/>
        <v/>
      </c>
      <c r="AJ26" s="393"/>
      <c r="AK26" s="87" t="s">
        <v>90</v>
      </c>
      <c r="AL26" s="363" t="s">
        <v>8</v>
      </c>
      <c r="AM26" s="364"/>
      <c r="AN26" s="363" t="s">
        <v>8</v>
      </c>
      <c r="AO26" s="364"/>
      <c r="AP26" s="363" t="s">
        <v>8</v>
      </c>
      <c r="AQ26" s="364"/>
      <c r="AR26" s="363" t="s">
        <v>8</v>
      </c>
      <c r="AS26" s="364"/>
      <c r="AT26" s="363" t="s">
        <v>8</v>
      </c>
      <c r="AU26" s="364"/>
      <c r="AV26" s="363" t="s">
        <v>8</v>
      </c>
      <c r="AW26" s="364"/>
      <c r="AX26" s="363" t="s">
        <v>8</v>
      </c>
      <c r="AY26" s="364"/>
      <c r="AZ26" s="363" t="s">
        <v>8</v>
      </c>
      <c r="BA26" s="364"/>
      <c r="BB26" s="363" t="s">
        <v>8</v>
      </c>
      <c r="BC26" s="364"/>
      <c r="BD26" s="363" t="s">
        <v>8</v>
      </c>
      <c r="BE26" s="364"/>
      <c r="BF26" s="363" t="s">
        <v>8</v>
      </c>
      <c r="BG26" s="364"/>
      <c r="BH26" s="363" t="s">
        <v>8</v>
      </c>
      <c r="BI26" s="364"/>
      <c r="BJ26" s="363" t="s">
        <v>8</v>
      </c>
      <c r="BK26" s="364"/>
      <c r="BL26" s="363" t="s">
        <v>8</v>
      </c>
      <c r="BM26" s="364"/>
      <c r="BN26" s="363" t="s">
        <v>8</v>
      </c>
      <c r="BO26" s="364"/>
      <c r="BP26" s="363" t="s">
        <v>8</v>
      </c>
      <c r="BQ26" s="364"/>
      <c r="BR26" s="363" t="s">
        <v>8</v>
      </c>
      <c r="BS26" s="364"/>
      <c r="BT26" s="363" t="s">
        <v>8</v>
      </c>
      <c r="BU26" s="364"/>
      <c r="BV26" s="363" t="s">
        <v>8</v>
      </c>
      <c r="BW26" s="364"/>
      <c r="BX26" s="363" t="s">
        <v>8</v>
      </c>
      <c r="BY26" s="364"/>
      <c r="BZ26" s="363" t="s">
        <v>8</v>
      </c>
      <c r="CA26" s="364"/>
      <c r="CB26" s="363" t="s">
        <v>8</v>
      </c>
      <c r="CC26" s="364"/>
      <c r="CD26" s="363" t="s">
        <v>8</v>
      </c>
      <c r="CE26" s="364"/>
      <c r="CF26" s="363" t="s">
        <v>8</v>
      </c>
      <c r="CG26" s="364"/>
      <c r="CH26" s="363" t="s">
        <v>8</v>
      </c>
      <c r="CI26" s="364"/>
      <c r="CJ26" s="363" t="s">
        <v>8</v>
      </c>
      <c r="CK26" s="364"/>
      <c r="CM26" s="15"/>
      <c r="CN26" s="9"/>
      <c r="CO26" s="414" t="s">
        <v>120</v>
      </c>
      <c r="CP26" s="501"/>
      <c r="CQ26" s="501"/>
      <c r="CR26" s="9"/>
      <c r="CS26" s="16"/>
      <c r="CT26" s="488" t="s">
        <v>98</v>
      </c>
      <c r="CU26" s="444"/>
      <c r="CV26" s="444"/>
      <c r="CW26" s="366"/>
      <c r="CX26" s="124"/>
      <c r="CY26" s="541">
        <v>450</v>
      </c>
      <c r="CZ26" s="444"/>
      <c r="DA26" s="94"/>
      <c r="DB26" s="124"/>
      <c r="DC26" s="541">
        <v>300</v>
      </c>
      <c r="DD26" s="444"/>
      <c r="DE26" s="93"/>
      <c r="DF26" s="123"/>
      <c r="DG26" s="123"/>
      <c r="DH26" s="536">
        <v>200</v>
      </c>
      <c r="DI26" s="537"/>
      <c r="DJ26" s="123"/>
      <c r="DK26" s="116"/>
      <c r="DL26" s="74"/>
    </row>
    <row r="27" spans="1:116" s="6" customFormat="1" ht="19.149999999999999" customHeight="1">
      <c r="A27" s="7"/>
      <c r="E27" s="191"/>
      <c r="K27" s="387"/>
      <c r="L27" s="341"/>
      <c r="M27" s="341"/>
      <c r="N27" s="76" t="s">
        <v>14</v>
      </c>
      <c r="O27" s="388"/>
      <c r="P27" s="389"/>
      <c r="Q27" s="389"/>
      <c r="R27" s="389"/>
      <c r="S27" s="389"/>
      <c r="T27" s="389"/>
      <c r="U27" s="389"/>
      <c r="V27" s="389"/>
      <c r="W27" s="389"/>
      <c r="X27" s="389"/>
      <c r="Y27" s="389"/>
      <c r="Z27" s="125" t="s">
        <v>83</v>
      </c>
      <c r="AA27" s="125" t="s">
        <v>84</v>
      </c>
      <c r="AB27" s="390" t="str">
        <f t="shared" si="0"/>
        <v/>
      </c>
      <c r="AC27" s="390"/>
      <c r="AD27" s="143" t="s">
        <v>83</v>
      </c>
      <c r="AE27" s="125" t="s">
        <v>82</v>
      </c>
      <c r="AF27" s="391"/>
      <c r="AG27" s="391"/>
      <c r="AH27" s="125" t="s">
        <v>83</v>
      </c>
      <c r="AI27" s="392" t="str">
        <f t="shared" si="1"/>
        <v/>
      </c>
      <c r="AJ27" s="393"/>
      <c r="AK27" s="118" t="s">
        <v>90</v>
      </c>
      <c r="AL27" s="343" t="s">
        <v>8</v>
      </c>
      <c r="AM27" s="344"/>
      <c r="AN27" s="343" t="s">
        <v>8</v>
      </c>
      <c r="AO27" s="344"/>
      <c r="AP27" s="343" t="s">
        <v>8</v>
      </c>
      <c r="AQ27" s="344"/>
      <c r="AR27" s="343" t="s">
        <v>8</v>
      </c>
      <c r="AS27" s="344"/>
      <c r="AT27" s="343" t="s">
        <v>8</v>
      </c>
      <c r="AU27" s="344"/>
      <c r="AV27" s="343" t="s">
        <v>8</v>
      </c>
      <c r="AW27" s="344"/>
      <c r="AX27" s="343" t="s">
        <v>8</v>
      </c>
      <c r="AY27" s="344"/>
      <c r="AZ27" s="343" t="s">
        <v>8</v>
      </c>
      <c r="BA27" s="344"/>
      <c r="BB27" s="343" t="s">
        <v>8</v>
      </c>
      <c r="BC27" s="344"/>
      <c r="BD27" s="343" t="s">
        <v>8</v>
      </c>
      <c r="BE27" s="344"/>
      <c r="BF27" s="343" t="s">
        <v>8</v>
      </c>
      <c r="BG27" s="344"/>
      <c r="BH27" s="343" t="s">
        <v>8</v>
      </c>
      <c r="BI27" s="344"/>
      <c r="BJ27" s="343" t="s">
        <v>8</v>
      </c>
      <c r="BK27" s="344"/>
      <c r="BL27" s="343" t="s">
        <v>8</v>
      </c>
      <c r="BM27" s="344"/>
      <c r="BN27" s="343" t="s">
        <v>8</v>
      </c>
      <c r="BO27" s="344"/>
      <c r="BP27" s="343" t="s">
        <v>8</v>
      </c>
      <c r="BQ27" s="344"/>
      <c r="BR27" s="343" t="s">
        <v>8</v>
      </c>
      <c r="BS27" s="344"/>
      <c r="BT27" s="343" t="s">
        <v>8</v>
      </c>
      <c r="BU27" s="344"/>
      <c r="BV27" s="343" t="s">
        <v>8</v>
      </c>
      <c r="BW27" s="344"/>
      <c r="BX27" s="343" t="s">
        <v>8</v>
      </c>
      <c r="BY27" s="344"/>
      <c r="BZ27" s="343" t="s">
        <v>8</v>
      </c>
      <c r="CA27" s="344"/>
      <c r="CB27" s="343" t="s">
        <v>8</v>
      </c>
      <c r="CC27" s="344"/>
      <c r="CD27" s="343" t="s">
        <v>8</v>
      </c>
      <c r="CE27" s="344"/>
      <c r="CF27" s="343" t="s">
        <v>8</v>
      </c>
      <c r="CG27" s="344"/>
      <c r="CH27" s="343" t="s">
        <v>8</v>
      </c>
      <c r="CI27" s="344"/>
      <c r="CJ27" s="343" t="s">
        <v>8</v>
      </c>
      <c r="CK27" s="344"/>
      <c r="CM27" s="17"/>
      <c r="CN27" s="8"/>
      <c r="CO27" s="502"/>
      <c r="CP27" s="502"/>
      <c r="CQ27" s="502"/>
      <c r="CR27" s="8"/>
      <c r="CS27" s="18"/>
      <c r="CT27" s="510" t="s">
        <v>97</v>
      </c>
      <c r="CU27" s="511"/>
      <c r="CV27" s="511"/>
      <c r="CW27" s="512"/>
      <c r="CX27" s="92"/>
      <c r="CY27" s="78"/>
      <c r="CZ27" s="78"/>
      <c r="DA27" s="78"/>
      <c r="DB27" s="91"/>
      <c r="DC27" s="538">
        <v>0.6</v>
      </c>
      <c r="DD27" s="605"/>
      <c r="DE27" s="91"/>
      <c r="DF27" s="115"/>
      <c r="DG27" s="119"/>
      <c r="DH27" s="119"/>
      <c r="DI27" s="119"/>
      <c r="DJ27" s="115"/>
      <c r="DK27" s="114"/>
      <c r="DL27" s="74"/>
    </row>
    <row r="28" spans="1:116" s="6" customFormat="1" ht="19.149999999999999" customHeight="1">
      <c r="A28" s="7"/>
      <c r="E28" s="191"/>
      <c r="K28" s="387"/>
      <c r="L28" s="341"/>
      <c r="M28" s="341"/>
      <c r="N28" s="89" t="s">
        <v>14</v>
      </c>
      <c r="O28" s="388"/>
      <c r="P28" s="389"/>
      <c r="Q28" s="389"/>
      <c r="R28" s="389"/>
      <c r="S28" s="389"/>
      <c r="T28" s="389"/>
      <c r="U28" s="389"/>
      <c r="V28" s="389"/>
      <c r="W28" s="389"/>
      <c r="X28" s="389"/>
      <c r="Y28" s="389"/>
      <c r="Z28" s="88" t="s">
        <v>83</v>
      </c>
      <c r="AA28" s="88" t="s">
        <v>84</v>
      </c>
      <c r="AB28" s="390" t="str">
        <f t="shared" si="0"/>
        <v/>
      </c>
      <c r="AC28" s="390"/>
      <c r="AD28" s="144" t="s">
        <v>83</v>
      </c>
      <c r="AE28" s="125" t="s">
        <v>82</v>
      </c>
      <c r="AF28" s="391"/>
      <c r="AG28" s="391"/>
      <c r="AH28" s="88" t="s">
        <v>83</v>
      </c>
      <c r="AI28" s="392" t="str">
        <f t="shared" si="1"/>
        <v/>
      </c>
      <c r="AJ28" s="393"/>
      <c r="AK28" s="87" t="s">
        <v>90</v>
      </c>
      <c r="AL28" s="363" t="s">
        <v>8</v>
      </c>
      <c r="AM28" s="364"/>
      <c r="AN28" s="363" t="s">
        <v>8</v>
      </c>
      <c r="AO28" s="364"/>
      <c r="AP28" s="363" t="s">
        <v>8</v>
      </c>
      <c r="AQ28" s="364"/>
      <c r="AR28" s="363" t="s">
        <v>8</v>
      </c>
      <c r="AS28" s="364"/>
      <c r="AT28" s="363" t="s">
        <v>8</v>
      </c>
      <c r="AU28" s="364"/>
      <c r="AV28" s="363" t="s">
        <v>8</v>
      </c>
      <c r="AW28" s="364"/>
      <c r="AX28" s="363" t="s">
        <v>8</v>
      </c>
      <c r="AY28" s="364"/>
      <c r="AZ28" s="363" t="s">
        <v>8</v>
      </c>
      <c r="BA28" s="364"/>
      <c r="BB28" s="363" t="s">
        <v>8</v>
      </c>
      <c r="BC28" s="364"/>
      <c r="BD28" s="363" t="s">
        <v>8</v>
      </c>
      <c r="BE28" s="364"/>
      <c r="BF28" s="363" t="s">
        <v>8</v>
      </c>
      <c r="BG28" s="364"/>
      <c r="BH28" s="363" t="s">
        <v>8</v>
      </c>
      <c r="BI28" s="364"/>
      <c r="BJ28" s="363" t="s">
        <v>8</v>
      </c>
      <c r="BK28" s="364"/>
      <c r="BL28" s="363" t="s">
        <v>8</v>
      </c>
      <c r="BM28" s="364"/>
      <c r="BN28" s="363" t="s">
        <v>8</v>
      </c>
      <c r="BO28" s="364"/>
      <c r="BP28" s="363" t="s">
        <v>8</v>
      </c>
      <c r="BQ28" s="364"/>
      <c r="BR28" s="363" t="s">
        <v>8</v>
      </c>
      <c r="BS28" s="364"/>
      <c r="BT28" s="363" t="s">
        <v>8</v>
      </c>
      <c r="BU28" s="364"/>
      <c r="BV28" s="363" t="s">
        <v>8</v>
      </c>
      <c r="BW28" s="364"/>
      <c r="BX28" s="363" t="s">
        <v>8</v>
      </c>
      <c r="BY28" s="364"/>
      <c r="BZ28" s="363" t="s">
        <v>8</v>
      </c>
      <c r="CA28" s="364"/>
      <c r="CB28" s="363" t="s">
        <v>8</v>
      </c>
      <c r="CC28" s="364"/>
      <c r="CD28" s="363" t="s">
        <v>8</v>
      </c>
      <c r="CE28" s="364"/>
      <c r="CF28" s="363" t="s">
        <v>8</v>
      </c>
      <c r="CG28" s="364"/>
      <c r="CH28" s="363" t="s">
        <v>8</v>
      </c>
      <c r="CI28" s="364"/>
      <c r="CJ28" s="363" t="s">
        <v>8</v>
      </c>
      <c r="CK28" s="364"/>
      <c r="CM28" s="6" t="s">
        <v>118</v>
      </c>
      <c r="DE28" s="38"/>
      <c r="DF28" s="38"/>
      <c r="DG28" s="38"/>
      <c r="DH28" s="38"/>
      <c r="DI28" s="38"/>
      <c r="DJ28" s="38"/>
      <c r="DK28" s="38"/>
      <c r="DL28" s="74"/>
    </row>
    <row r="29" spans="1:116" s="6" customFormat="1" ht="19.149999999999999" customHeight="1">
      <c r="A29" s="7"/>
      <c r="E29" s="191"/>
      <c r="G29" s="113"/>
      <c r="H29" s="112"/>
      <c r="I29" s="112"/>
      <c r="J29" s="111"/>
      <c r="K29" s="387"/>
      <c r="L29" s="341"/>
      <c r="M29" s="341"/>
      <c r="N29" s="89" t="s">
        <v>14</v>
      </c>
      <c r="O29" s="388"/>
      <c r="P29" s="389"/>
      <c r="Q29" s="389"/>
      <c r="R29" s="389"/>
      <c r="S29" s="389"/>
      <c r="T29" s="389"/>
      <c r="U29" s="389"/>
      <c r="V29" s="389"/>
      <c r="W29" s="389"/>
      <c r="X29" s="389"/>
      <c r="Y29" s="389"/>
      <c r="Z29" s="88" t="s">
        <v>83</v>
      </c>
      <c r="AA29" s="88" t="s">
        <v>84</v>
      </c>
      <c r="AB29" s="390" t="str">
        <f t="shared" si="0"/>
        <v/>
      </c>
      <c r="AC29" s="390"/>
      <c r="AD29" s="144" t="s">
        <v>83</v>
      </c>
      <c r="AE29" s="125" t="s">
        <v>82</v>
      </c>
      <c r="AF29" s="391"/>
      <c r="AG29" s="391"/>
      <c r="AH29" s="88" t="s">
        <v>83</v>
      </c>
      <c r="AI29" s="392" t="str">
        <f t="shared" si="1"/>
        <v/>
      </c>
      <c r="AJ29" s="393"/>
      <c r="AK29" s="87" t="s">
        <v>90</v>
      </c>
      <c r="AL29" s="363" t="s">
        <v>8</v>
      </c>
      <c r="AM29" s="364"/>
      <c r="AN29" s="363" t="s">
        <v>8</v>
      </c>
      <c r="AO29" s="364"/>
      <c r="AP29" s="363" t="s">
        <v>8</v>
      </c>
      <c r="AQ29" s="364"/>
      <c r="AR29" s="363" t="s">
        <v>8</v>
      </c>
      <c r="AS29" s="364"/>
      <c r="AT29" s="363" t="s">
        <v>8</v>
      </c>
      <c r="AU29" s="364"/>
      <c r="AV29" s="363" t="s">
        <v>8</v>
      </c>
      <c r="AW29" s="364"/>
      <c r="AX29" s="363" t="s">
        <v>8</v>
      </c>
      <c r="AY29" s="364"/>
      <c r="AZ29" s="363" t="s">
        <v>8</v>
      </c>
      <c r="BA29" s="364"/>
      <c r="BB29" s="363" t="s">
        <v>8</v>
      </c>
      <c r="BC29" s="364"/>
      <c r="BD29" s="363" t="s">
        <v>8</v>
      </c>
      <c r="BE29" s="364"/>
      <c r="BF29" s="363" t="s">
        <v>8</v>
      </c>
      <c r="BG29" s="364"/>
      <c r="BH29" s="363" t="s">
        <v>8</v>
      </c>
      <c r="BI29" s="364"/>
      <c r="BJ29" s="363" t="s">
        <v>8</v>
      </c>
      <c r="BK29" s="364"/>
      <c r="BL29" s="363" t="s">
        <v>8</v>
      </c>
      <c r="BM29" s="364"/>
      <c r="BN29" s="363" t="s">
        <v>8</v>
      </c>
      <c r="BO29" s="364"/>
      <c r="BP29" s="363" t="s">
        <v>8</v>
      </c>
      <c r="BQ29" s="364"/>
      <c r="BR29" s="363" t="s">
        <v>8</v>
      </c>
      <c r="BS29" s="364"/>
      <c r="BT29" s="363" t="s">
        <v>8</v>
      </c>
      <c r="BU29" s="364"/>
      <c r="BV29" s="363" t="s">
        <v>8</v>
      </c>
      <c r="BW29" s="364"/>
      <c r="BX29" s="363" t="s">
        <v>8</v>
      </c>
      <c r="BY29" s="364"/>
      <c r="BZ29" s="363" t="s">
        <v>8</v>
      </c>
      <c r="CA29" s="364"/>
      <c r="CB29" s="363" t="s">
        <v>8</v>
      </c>
      <c r="CC29" s="364"/>
      <c r="CD29" s="363" t="s">
        <v>8</v>
      </c>
      <c r="CE29" s="364"/>
      <c r="CF29" s="363" t="s">
        <v>8</v>
      </c>
      <c r="CG29" s="364"/>
      <c r="CH29" s="363" t="s">
        <v>8</v>
      </c>
      <c r="CI29" s="364"/>
      <c r="CJ29" s="363" t="s">
        <v>8</v>
      </c>
      <c r="CK29" s="364"/>
      <c r="DE29" s="38"/>
      <c r="DF29" s="38"/>
      <c r="DG29" s="38"/>
      <c r="DH29" s="38"/>
      <c r="DI29" s="38"/>
      <c r="DJ29" s="38"/>
      <c r="DK29" s="38"/>
      <c r="DL29" s="74"/>
    </row>
    <row r="30" spans="1:116" s="6" customFormat="1" ht="19.149999999999999" customHeight="1">
      <c r="A30" s="7"/>
      <c r="E30" s="191"/>
      <c r="G30" s="157"/>
      <c r="H30" s="152"/>
      <c r="I30" s="152"/>
      <c r="J30" s="151"/>
      <c r="K30" s="387"/>
      <c r="L30" s="341"/>
      <c r="M30" s="341"/>
      <c r="N30" s="89" t="s">
        <v>14</v>
      </c>
      <c r="O30" s="388"/>
      <c r="P30" s="389"/>
      <c r="Q30" s="389"/>
      <c r="R30" s="389"/>
      <c r="S30" s="389"/>
      <c r="T30" s="389"/>
      <c r="U30" s="389"/>
      <c r="V30" s="389"/>
      <c r="W30" s="389"/>
      <c r="X30" s="389"/>
      <c r="Y30" s="389"/>
      <c r="Z30" s="88" t="s">
        <v>83</v>
      </c>
      <c r="AA30" s="88" t="s">
        <v>84</v>
      </c>
      <c r="AB30" s="390" t="str">
        <f t="shared" si="0"/>
        <v/>
      </c>
      <c r="AC30" s="390"/>
      <c r="AD30" s="144" t="s">
        <v>83</v>
      </c>
      <c r="AE30" s="125" t="s">
        <v>82</v>
      </c>
      <c r="AF30" s="391"/>
      <c r="AG30" s="391"/>
      <c r="AH30" s="88" t="s">
        <v>83</v>
      </c>
      <c r="AI30" s="392" t="str">
        <f t="shared" si="1"/>
        <v/>
      </c>
      <c r="AJ30" s="393"/>
      <c r="AK30" s="87" t="s">
        <v>90</v>
      </c>
      <c r="AL30" s="686" t="s">
        <v>8</v>
      </c>
      <c r="AM30" s="687"/>
      <c r="AN30" s="686" t="s">
        <v>8</v>
      </c>
      <c r="AO30" s="687"/>
      <c r="AP30" s="686" t="s">
        <v>8</v>
      </c>
      <c r="AQ30" s="687"/>
      <c r="AR30" s="686" t="s">
        <v>8</v>
      </c>
      <c r="AS30" s="687"/>
      <c r="AT30" s="686" t="s">
        <v>8</v>
      </c>
      <c r="AU30" s="687"/>
      <c r="AV30" s="686" t="s">
        <v>8</v>
      </c>
      <c r="AW30" s="687"/>
      <c r="AX30" s="686" t="s">
        <v>8</v>
      </c>
      <c r="AY30" s="687"/>
      <c r="AZ30" s="686" t="s">
        <v>8</v>
      </c>
      <c r="BA30" s="687"/>
      <c r="BB30" s="686" t="s">
        <v>8</v>
      </c>
      <c r="BC30" s="687"/>
      <c r="BD30" s="686" t="s">
        <v>8</v>
      </c>
      <c r="BE30" s="687"/>
      <c r="BF30" s="686" t="s">
        <v>8</v>
      </c>
      <c r="BG30" s="687"/>
      <c r="BH30" s="686" t="s">
        <v>8</v>
      </c>
      <c r="BI30" s="687"/>
      <c r="BJ30" s="686" t="s">
        <v>8</v>
      </c>
      <c r="BK30" s="687"/>
      <c r="BL30" s="686" t="s">
        <v>8</v>
      </c>
      <c r="BM30" s="687"/>
      <c r="BN30" s="686" t="s">
        <v>8</v>
      </c>
      <c r="BO30" s="687"/>
      <c r="BP30" s="686" t="s">
        <v>8</v>
      </c>
      <c r="BQ30" s="687"/>
      <c r="BR30" s="686" t="s">
        <v>8</v>
      </c>
      <c r="BS30" s="687"/>
      <c r="BT30" s="686" t="s">
        <v>8</v>
      </c>
      <c r="BU30" s="687"/>
      <c r="BV30" s="686" t="s">
        <v>8</v>
      </c>
      <c r="BW30" s="687"/>
      <c r="BX30" s="686" t="s">
        <v>8</v>
      </c>
      <c r="BY30" s="687"/>
      <c r="BZ30" s="686" t="s">
        <v>8</v>
      </c>
      <c r="CA30" s="687"/>
      <c r="CB30" s="686" t="s">
        <v>8</v>
      </c>
      <c r="CC30" s="687"/>
      <c r="CD30" s="686" t="s">
        <v>8</v>
      </c>
      <c r="CE30" s="687"/>
      <c r="CF30" s="686" t="s">
        <v>8</v>
      </c>
      <c r="CG30" s="687"/>
      <c r="CH30" s="686" t="s">
        <v>8</v>
      </c>
      <c r="CI30" s="687"/>
      <c r="CJ30" s="686" t="s">
        <v>8</v>
      </c>
      <c r="CK30" s="687"/>
      <c r="CM30" s="449" t="s">
        <v>116</v>
      </c>
      <c r="CN30" s="450"/>
      <c r="CO30" s="450"/>
      <c r="CP30" s="450"/>
      <c r="CQ30" s="451"/>
      <c r="CR30" s="449" t="s">
        <v>115</v>
      </c>
      <c r="CS30" s="450"/>
      <c r="CT30" s="450"/>
      <c r="CU30" s="450"/>
      <c r="CV30" s="450"/>
      <c r="CW30" s="451"/>
      <c r="CX30" s="424" t="s">
        <v>114</v>
      </c>
      <c r="CY30" s="540"/>
      <c r="CZ30" s="540"/>
      <c r="DA30" s="434"/>
      <c r="DB30" s="424" t="s">
        <v>113</v>
      </c>
      <c r="DC30" s="540"/>
      <c r="DD30" s="434"/>
      <c r="DE30" s="424" t="s">
        <v>40</v>
      </c>
      <c r="DF30" s="540"/>
      <c r="DG30" s="434"/>
      <c r="DH30" s="602" t="s">
        <v>112</v>
      </c>
      <c r="DI30" s="606"/>
      <c r="DJ30" s="606"/>
      <c r="DK30" s="607"/>
      <c r="DL30" s="74"/>
    </row>
    <row r="31" spans="1:116" s="6" customFormat="1" ht="19.149999999999999" customHeight="1">
      <c r="A31" s="7"/>
      <c r="E31" s="191"/>
      <c r="K31" s="387"/>
      <c r="L31" s="341"/>
      <c r="M31" s="341"/>
      <c r="N31" s="89" t="s">
        <v>14</v>
      </c>
      <c r="O31" s="388"/>
      <c r="P31" s="389"/>
      <c r="Q31" s="389"/>
      <c r="R31" s="389"/>
      <c r="S31" s="389"/>
      <c r="T31" s="389"/>
      <c r="U31" s="389"/>
      <c r="V31" s="389"/>
      <c r="W31" s="389"/>
      <c r="X31" s="389"/>
      <c r="Y31" s="389"/>
      <c r="Z31" s="88" t="s">
        <v>83</v>
      </c>
      <c r="AA31" s="88" t="s">
        <v>84</v>
      </c>
      <c r="AB31" s="390" t="str">
        <f t="shared" si="0"/>
        <v/>
      </c>
      <c r="AC31" s="390"/>
      <c r="AD31" s="144" t="s">
        <v>83</v>
      </c>
      <c r="AE31" s="125" t="s">
        <v>82</v>
      </c>
      <c r="AF31" s="391"/>
      <c r="AG31" s="391"/>
      <c r="AH31" s="88" t="s">
        <v>83</v>
      </c>
      <c r="AI31" s="392" t="str">
        <f t="shared" si="1"/>
        <v/>
      </c>
      <c r="AJ31" s="393"/>
      <c r="AK31" s="87" t="s">
        <v>90</v>
      </c>
      <c r="AL31" s="363" t="s">
        <v>8</v>
      </c>
      <c r="AM31" s="364"/>
      <c r="AN31" s="363" t="s">
        <v>8</v>
      </c>
      <c r="AO31" s="364"/>
      <c r="AP31" s="363" t="s">
        <v>8</v>
      </c>
      <c r="AQ31" s="364"/>
      <c r="AR31" s="363" t="s">
        <v>8</v>
      </c>
      <c r="AS31" s="364"/>
      <c r="AT31" s="363" t="s">
        <v>8</v>
      </c>
      <c r="AU31" s="364"/>
      <c r="AV31" s="363" t="s">
        <v>8</v>
      </c>
      <c r="AW31" s="364"/>
      <c r="AX31" s="363" t="s">
        <v>8</v>
      </c>
      <c r="AY31" s="364"/>
      <c r="AZ31" s="363" t="s">
        <v>8</v>
      </c>
      <c r="BA31" s="364"/>
      <c r="BB31" s="363" t="s">
        <v>8</v>
      </c>
      <c r="BC31" s="364"/>
      <c r="BD31" s="363" t="s">
        <v>8</v>
      </c>
      <c r="BE31" s="364"/>
      <c r="BF31" s="363" t="s">
        <v>8</v>
      </c>
      <c r="BG31" s="364"/>
      <c r="BH31" s="363" t="s">
        <v>8</v>
      </c>
      <c r="BI31" s="364"/>
      <c r="BJ31" s="363" t="s">
        <v>8</v>
      </c>
      <c r="BK31" s="364"/>
      <c r="BL31" s="363" t="s">
        <v>8</v>
      </c>
      <c r="BM31" s="364"/>
      <c r="BN31" s="363" t="s">
        <v>8</v>
      </c>
      <c r="BO31" s="364"/>
      <c r="BP31" s="363" t="s">
        <v>8</v>
      </c>
      <c r="BQ31" s="364"/>
      <c r="BR31" s="363" t="s">
        <v>8</v>
      </c>
      <c r="BS31" s="364"/>
      <c r="BT31" s="363" t="s">
        <v>8</v>
      </c>
      <c r="BU31" s="364"/>
      <c r="BV31" s="363" t="s">
        <v>8</v>
      </c>
      <c r="BW31" s="364"/>
      <c r="BX31" s="363" t="s">
        <v>8</v>
      </c>
      <c r="BY31" s="364"/>
      <c r="BZ31" s="363" t="s">
        <v>8</v>
      </c>
      <c r="CA31" s="364"/>
      <c r="CB31" s="363" t="s">
        <v>8</v>
      </c>
      <c r="CC31" s="364"/>
      <c r="CD31" s="363" t="s">
        <v>8</v>
      </c>
      <c r="CE31" s="364"/>
      <c r="CF31" s="363" t="s">
        <v>8</v>
      </c>
      <c r="CG31" s="364"/>
      <c r="CH31" s="363" t="s">
        <v>8</v>
      </c>
      <c r="CI31" s="364"/>
      <c r="CJ31" s="363" t="s">
        <v>8</v>
      </c>
      <c r="CK31" s="364"/>
      <c r="CM31" s="517" t="s">
        <v>111</v>
      </c>
      <c r="CN31" s="518"/>
      <c r="CO31" s="518"/>
      <c r="CP31" s="518"/>
      <c r="CQ31" s="519"/>
      <c r="CR31" s="357" t="s">
        <v>106</v>
      </c>
      <c r="CS31" s="358"/>
      <c r="CT31" s="488" t="s">
        <v>98</v>
      </c>
      <c r="CU31" s="534"/>
      <c r="CV31" s="534"/>
      <c r="CW31" s="535"/>
      <c r="CX31" s="28"/>
      <c r="CY31" s="541">
        <v>500</v>
      </c>
      <c r="CZ31" s="444"/>
      <c r="DA31" s="28"/>
      <c r="DB31" s="365">
        <v>200</v>
      </c>
      <c r="DC31" s="444"/>
      <c r="DD31" s="366"/>
      <c r="DE31" s="365">
        <v>150</v>
      </c>
      <c r="DF31" s="444"/>
      <c r="DG31" s="366"/>
      <c r="DH31" s="117"/>
      <c r="DI31" s="536">
        <v>125</v>
      </c>
      <c r="DJ31" s="537"/>
      <c r="DK31" s="116"/>
      <c r="DL31" s="74"/>
    </row>
    <row r="32" spans="1:116" s="6" customFormat="1" ht="19.149999999999999" customHeight="1">
      <c r="A32" s="7"/>
      <c r="E32" s="191"/>
      <c r="F32" s="8"/>
      <c r="G32" s="8"/>
      <c r="K32" s="455"/>
      <c r="L32" s="456"/>
      <c r="M32" s="456"/>
      <c r="N32" s="89" t="s">
        <v>14</v>
      </c>
      <c r="O32" s="388"/>
      <c r="P32" s="389"/>
      <c r="Q32" s="389"/>
      <c r="R32" s="389"/>
      <c r="S32" s="389"/>
      <c r="T32" s="389"/>
      <c r="U32" s="389"/>
      <c r="V32" s="389"/>
      <c r="W32" s="389"/>
      <c r="X32" s="389"/>
      <c r="Y32" s="389"/>
      <c r="Z32" s="88" t="s">
        <v>83</v>
      </c>
      <c r="AA32" s="88" t="s">
        <v>84</v>
      </c>
      <c r="AB32" s="390" t="str">
        <f t="shared" si="0"/>
        <v/>
      </c>
      <c r="AC32" s="390"/>
      <c r="AD32" s="144" t="s">
        <v>83</v>
      </c>
      <c r="AE32" s="125" t="s">
        <v>82</v>
      </c>
      <c r="AF32" s="391"/>
      <c r="AG32" s="391"/>
      <c r="AH32" s="88" t="s">
        <v>83</v>
      </c>
      <c r="AI32" s="392" t="str">
        <f t="shared" si="1"/>
        <v/>
      </c>
      <c r="AJ32" s="393"/>
      <c r="AK32" s="87" t="s">
        <v>90</v>
      </c>
      <c r="AL32" s="343" t="s">
        <v>8</v>
      </c>
      <c r="AM32" s="344"/>
      <c r="AN32" s="343" t="s">
        <v>8</v>
      </c>
      <c r="AO32" s="344"/>
      <c r="AP32" s="343" t="s">
        <v>8</v>
      </c>
      <c r="AQ32" s="344"/>
      <c r="AR32" s="343" t="s">
        <v>8</v>
      </c>
      <c r="AS32" s="344"/>
      <c r="AT32" s="343" t="s">
        <v>8</v>
      </c>
      <c r="AU32" s="344"/>
      <c r="AV32" s="343" t="s">
        <v>8</v>
      </c>
      <c r="AW32" s="344"/>
      <c r="AX32" s="343" t="s">
        <v>8</v>
      </c>
      <c r="AY32" s="344"/>
      <c r="AZ32" s="343" t="s">
        <v>8</v>
      </c>
      <c r="BA32" s="344"/>
      <c r="BB32" s="343" t="s">
        <v>8</v>
      </c>
      <c r="BC32" s="344"/>
      <c r="BD32" s="343" t="s">
        <v>8</v>
      </c>
      <c r="BE32" s="344"/>
      <c r="BF32" s="343" t="s">
        <v>8</v>
      </c>
      <c r="BG32" s="344"/>
      <c r="BH32" s="343" t="s">
        <v>8</v>
      </c>
      <c r="BI32" s="344"/>
      <c r="BJ32" s="343" t="s">
        <v>8</v>
      </c>
      <c r="BK32" s="344"/>
      <c r="BL32" s="343" t="s">
        <v>8</v>
      </c>
      <c r="BM32" s="344"/>
      <c r="BN32" s="343" t="s">
        <v>8</v>
      </c>
      <c r="BO32" s="344"/>
      <c r="BP32" s="343" t="s">
        <v>8</v>
      </c>
      <c r="BQ32" s="344"/>
      <c r="BR32" s="343" t="s">
        <v>8</v>
      </c>
      <c r="BS32" s="344"/>
      <c r="BT32" s="343" t="s">
        <v>8</v>
      </c>
      <c r="BU32" s="344"/>
      <c r="BV32" s="343" t="s">
        <v>8</v>
      </c>
      <c r="BW32" s="344"/>
      <c r="BX32" s="343" t="s">
        <v>8</v>
      </c>
      <c r="BY32" s="344"/>
      <c r="BZ32" s="343" t="s">
        <v>8</v>
      </c>
      <c r="CA32" s="344"/>
      <c r="CB32" s="343" t="s">
        <v>8</v>
      </c>
      <c r="CC32" s="344"/>
      <c r="CD32" s="343" t="s">
        <v>8</v>
      </c>
      <c r="CE32" s="344"/>
      <c r="CF32" s="343" t="s">
        <v>8</v>
      </c>
      <c r="CG32" s="344"/>
      <c r="CH32" s="343" t="s">
        <v>8</v>
      </c>
      <c r="CI32" s="344"/>
      <c r="CJ32" s="343" t="s">
        <v>8</v>
      </c>
      <c r="CK32" s="344"/>
      <c r="CM32" s="520"/>
      <c r="CN32" s="521"/>
      <c r="CO32" s="521"/>
      <c r="CP32" s="521"/>
      <c r="CQ32" s="522"/>
      <c r="CR32" s="359"/>
      <c r="CS32" s="360"/>
      <c r="CT32" s="510" t="s">
        <v>97</v>
      </c>
      <c r="CU32" s="511"/>
      <c r="CV32" s="511"/>
      <c r="CW32" s="512"/>
      <c r="CX32" s="91"/>
      <c r="CY32" s="531">
        <v>0.4</v>
      </c>
      <c r="CZ32" s="532"/>
      <c r="DA32" s="91"/>
      <c r="DB32" s="533">
        <v>0.1</v>
      </c>
      <c r="DC32" s="532"/>
      <c r="DD32" s="469"/>
      <c r="DE32" s="533">
        <v>0.1</v>
      </c>
      <c r="DF32" s="532"/>
      <c r="DG32" s="469"/>
      <c r="DH32" s="115"/>
      <c r="DI32" s="538">
        <v>0.1</v>
      </c>
      <c r="DJ32" s="539"/>
      <c r="DK32" s="114"/>
      <c r="DL32" s="74"/>
    </row>
    <row r="33" spans="1:116" s="6" customFormat="1" ht="19.149999999999999" customHeight="1">
      <c r="A33" s="7"/>
      <c r="E33" s="191"/>
      <c r="F33" s="9" t="s">
        <v>119</v>
      </c>
      <c r="G33" s="9"/>
      <c r="H33" s="9"/>
      <c r="I33" s="9"/>
      <c r="J33" s="9"/>
      <c r="K33" s="457" t="s">
        <v>8</v>
      </c>
      <c r="L33" s="608"/>
      <c r="M33" s="608"/>
      <c r="N33" s="107" t="s">
        <v>14</v>
      </c>
      <c r="O33" s="505"/>
      <c r="P33" s="506"/>
      <c r="Q33" s="506"/>
      <c r="R33" s="506"/>
      <c r="S33" s="506"/>
      <c r="T33" s="506"/>
      <c r="U33" s="506"/>
      <c r="V33" s="506"/>
      <c r="W33" s="506"/>
      <c r="X33" s="506"/>
      <c r="Y33" s="506"/>
      <c r="Z33" s="506"/>
      <c r="AA33" s="506"/>
      <c r="AB33" s="506"/>
      <c r="AC33" s="506"/>
      <c r="AD33" s="106" t="s">
        <v>83</v>
      </c>
      <c r="AE33" s="507"/>
      <c r="AF33" s="508"/>
      <c r="AG33" s="508"/>
      <c r="AH33" s="158" t="s">
        <v>83</v>
      </c>
      <c r="AI33" s="609" t="str">
        <f>IFERROR(VLOOKUP(O33,$O$65:$AO$111,27,0),"")</f>
        <v/>
      </c>
      <c r="AJ33" s="610"/>
      <c r="AK33" s="105" t="s">
        <v>90</v>
      </c>
      <c r="AL33" s="503" t="s">
        <v>8</v>
      </c>
      <c r="AM33" s="504"/>
      <c r="AN33" s="503" t="s">
        <v>8</v>
      </c>
      <c r="AO33" s="504"/>
      <c r="AP33" s="503" t="s">
        <v>8</v>
      </c>
      <c r="AQ33" s="504"/>
      <c r="AR33" s="503" t="s">
        <v>8</v>
      </c>
      <c r="AS33" s="504"/>
      <c r="AT33" s="503" t="s">
        <v>8</v>
      </c>
      <c r="AU33" s="504"/>
      <c r="AV33" s="503" t="s">
        <v>8</v>
      </c>
      <c r="AW33" s="504"/>
      <c r="AX33" s="503" t="s">
        <v>8</v>
      </c>
      <c r="AY33" s="504"/>
      <c r="AZ33" s="503" t="s">
        <v>8</v>
      </c>
      <c r="BA33" s="504"/>
      <c r="BB33" s="503" t="s">
        <v>8</v>
      </c>
      <c r="BC33" s="504"/>
      <c r="BD33" s="503" t="s">
        <v>8</v>
      </c>
      <c r="BE33" s="504"/>
      <c r="BF33" s="503" t="s">
        <v>8</v>
      </c>
      <c r="BG33" s="504"/>
      <c r="BH33" s="503" t="s">
        <v>8</v>
      </c>
      <c r="BI33" s="504"/>
      <c r="BJ33" s="503" t="s">
        <v>8</v>
      </c>
      <c r="BK33" s="504"/>
      <c r="BL33" s="503" t="s">
        <v>8</v>
      </c>
      <c r="BM33" s="504"/>
      <c r="BN33" s="503" t="s">
        <v>8</v>
      </c>
      <c r="BO33" s="504"/>
      <c r="BP33" s="503" t="s">
        <v>8</v>
      </c>
      <c r="BQ33" s="504"/>
      <c r="BR33" s="503" t="s">
        <v>8</v>
      </c>
      <c r="BS33" s="504"/>
      <c r="BT33" s="503" t="s">
        <v>8</v>
      </c>
      <c r="BU33" s="504"/>
      <c r="BV33" s="503" t="s">
        <v>8</v>
      </c>
      <c r="BW33" s="504"/>
      <c r="BX33" s="503" t="s">
        <v>8</v>
      </c>
      <c r="BY33" s="504"/>
      <c r="BZ33" s="503" t="s">
        <v>8</v>
      </c>
      <c r="CA33" s="504"/>
      <c r="CB33" s="503" t="s">
        <v>8</v>
      </c>
      <c r="CC33" s="504"/>
      <c r="CD33" s="503" t="s">
        <v>8</v>
      </c>
      <c r="CE33" s="504"/>
      <c r="CF33" s="503" t="s">
        <v>8</v>
      </c>
      <c r="CG33" s="504"/>
      <c r="CH33" s="503" t="s">
        <v>8</v>
      </c>
      <c r="CI33" s="504"/>
      <c r="CJ33" s="503" t="s">
        <v>8</v>
      </c>
      <c r="CK33" s="504"/>
      <c r="CL33" s="38"/>
      <c r="CM33" s="520"/>
      <c r="CN33" s="521"/>
      <c r="CO33" s="521"/>
      <c r="CP33" s="521"/>
      <c r="CQ33" s="522"/>
      <c r="CR33" s="357" t="s">
        <v>99</v>
      </c>
      <c r="CS33" s="358"/>
      <c r="CT33" s="488" t="s">
        <v>98</v>
      </c>
      <c r="CU33" s="534"/>
      <c r="CV33" s="534"/>
      <c r="CW33" s="535"/>
      <c r="CX33" s="28"/>
      <c r="CY33" s="28"/>
      <c r="CZ33" s="28"/>
      <c r="DA33" s="28"/>
      <c r="DB33" s="28"/>
      <c r="DC33" s="28"/>
      <c r="DD33" s="536">
        <v>100</v>
      </c>
      <c r="DE33" s="537"/>
      <c r="DF33" s="28"/>
      <c r="DG33" s="28"/>
      <c r="DH33" s="28"/>
      <c r="DI33" s="28"/>
      <c r="DJ33" s="94"/>
      <c r="DK33" s="93"/>
      <c r="DL33" s="74"/>
    </row>
    <row r="34" spans="1:116" s="6" customFormat="1" ht="19.149999999999999" customHeight="1">
      <c r="A34" s="7"/>
      <c r="E34" s="191"/>
      <c r="F34" s="6" t="s">
        <v>117</v>
      </c>
      <c r="J34" s="12"/>
      <c r="K34" s="387" t="s">
        <v>8</v>
      </c>
      <c r="L34" s="599"/>
      <c r="M34" s="599"/>
      <c r="N34" s="89" t="s">
        <v>14</v>
      </c>
      <c r="O34" s="513"/>
      <c r="P34" s="514"/>
      <c r="Q34" s="514"/>
      <c r="R34" s="514"/>
      <c r="S34" s="514"/>
      <c r="T34" s="514"/>
      <c r="U34" s="514"/>
      <c r="V34" s="514"/>
      <c r="W34" s="514"/>
      <c r="X34" s="514"/>
      <c r="Y34" s="514"/>
      <c r="Z34" s="514"/>
      <c r="AA34" s="514"/>
      <c r="AB34" s="514"/>
      <c r="AC34" s="514"/>
      <c r="AD34" s="88" t="s">
        <v>83</v>
      </c>
      <c r="AE34" s="391" t="s">
        <v>8</v>
      </c>
      <c r="AF34" s="515"/>
      <c r="AG34" s="515"/>
      <c r="AH34" s="110" t="s">
        <v>83</v>
      </c>
      <c r="AI34" s="600" t="str">
        <f t="shared" ref="AI34:AI39" si="2">IFERROR(VLOOKUP(O34,$O$65:$AO$111,27,0),"")</f>
        <v/>
      </c>
      <c r="AJ34" s="601"/>
      <c r="AK34" s="87" t="s">
        <v>90</v>
      </c>
      <c r="AL34" s="363" t="s">
        <v>8</v>
      </c>
      <c r="AM34" s="364"/>
      <c r="AN34" s="363" t="s">
        <v>8</v>
      </c>
      <c r="AO34" s="364"/>
      <c r="AP34" s="363" t="s">
        <v>8</v>
      </c>
      <c r="AQ34" s="364"/>
      <c r="AR34" s="363" t="s">
        <v>8</v>
      </c>
      <c r="AS34" s="364"/>
      <c r="AT34" s="363" t="s">
        <v>8</v>
      </c>
      <c r="AU34" s="364"/>
      <c r="AV34" s="363" t="s">
        <v>8</v>
      </c>
      <c r="AW34" s="364"/>
      <c r="AX34" s="363" t="s">
        <v>8</v>
      </c>
      <c r="AY34" s="364"/>
      <c r="AZ34" s="363" t="s">
        <v>8</v>
      </c>
      <c r="BA34" s="364"/>
      <c r="BB34" s="363" t="s">
        <v>8</v>
      </c>
      <c r="BC34" s="364"/>
      <c r="BD34" s="363" t="s">
        <v>8</v>
      </c>
      <c r="BE34" s="364"/>
      <c r="BF34" s="363" t="s">
        <v>8</v>
      </c>
      <c r="BG34" s="364"/>
      <c r="BH34" s="363" t="s">
        <v>8</v>
      </c>
      <c r="BI34" s="364"/>
      <c r="BJ34" s="363" t="s">
        <v>8</v>
      </c>
      <c r="BK34" s="364"/>
      <c r="BL34" s="363" t="s">
        <v>8</v>
      </c>
      <c r="BM34" s="364"/>
      <c r="BN34" s="363" t="s">
        <v>8</v>
      </c>
      <c r="BO34" s="364"/>
      <c r="BP34" s="363" t="s">
        <v>8</v>
      </c>
      <c r="BQ34" s="364"/>
      <c r="BR34" s="363" t="s">
        <v>8</v>
      </c>
      <c r="BS34" s="364"/>
      <c r="BT34" s="363" t="s">
        <v>8</v>
      </c>
      <c r="BU34" s="364"/>
      <c r="BV34" s="363" t="s">
        <v>8</v>
      </c>
      <c r="BW34" s="364"/>
      <c r="BX34" s="363" t="s">
        <v>8</v>
      </c>
      <c r="BY34" s="364"/>
      <c r="BZ34" s="363" t="s">
        <v>8</v>
      </c>
      <c r="CA34" s="364"/>
      <c r="CB34" s="363" t="s">
        <v>8</v>
      </c>
      <c r="CC34" s="364"/>
      <c r="CD34" s="363" t="s">
        <v>8</v>
      </c>
      <c r="CE34" s="364"/>
      <c r="CF34" s="363" t="s">
        <v>8</v>
      </c>
      <c r="CG34" s="364"/>
      <c r="CH34" s="363" t="s">
        <v>8</v>
      </c>
      <c r="CI34" s="364"/>
      <c r="CJ34" s="363" t="s">
        <v>8</v>
      </c>
      <c r="CK34" s="364"/>
      <c r="CL34" s="38"/>
      <c r="CM34" s="523"/>
      <c r="CN34" s="524"/>
      <c r="CO34" s="524"/>
      <c r="CP34" s="524"/>
      <c r="CQ34" s="525"/>
      <c r="CR34" s="359"/>
      <c r="CS34" s="360"/>
      <c r="CT34" s="510" t="s">
        <v>97</v>
      </c>
      <c r="CU34" s="511"/>
      <c r="CV34" s="511"/>
      <c r="CW34" s="512"/>
      <c r="CX34" s="91"/>
      <c r="CY34" s="91"/>
      <c r="CZ34" s="91"/>
      <c r="DA34" s="91"/>
      <c r="DB34" s="91"/>
      <c r="DC34" s="91"/>
      <c r="DD34" s="538">
        <v>0.1</v>
      </c>
      <c r="DE34" s="539"/>
      <c r="DF34" s="91"/>
      <c r="DG34" s="91"/>
      <c r="DH34" s="91"/>
      <c r="DI34" s="91"/>
      <c r="DJ34" s="91"/>
      <c r="DK34" s="90"/>
      <c r="DL34" s="74"/>
    </row>
    <row r="35" spans="1:116" s="6" customFormat="1" ht="19.149999999999999" customHeight="1">
      <c r="A35" s="7"/>
      <c r="E35" s="191"/>
      <c r="G35" s="113"/>
      <c r="H35" s="112"/>
      <c r="I35" s="112"/>
      <c r="J35" s="111"/>
      <c r="K35" s="387" t="s">
        <v>8</v>
      </c>
      <c r="L35" s="599"/>
      <c r="M35" s="599"/>
      <c r="N35" s="89" t="s">
        <v>14</v>
      </c>
      <c r="O35" s="513"/>
      <c r="P35" s="514"/>
      <c r="Q35" s="514"/>
      <c r="R35" s="514"/>
      <c r="S35" s="514"/>
      <c r="T35" s="514"/>
      <c r="U35" s="514"/>
      <c r="V35" s="514"/>
      <c r="W35" s="514"/>
      <c r="X35" s="514"/>
      <c r="Y35" s="514"/>
      <c r="Z35" s="514"/>
      <c r="AA35" s="514"/>
      <c r="AB35" s="514"/>
      <c r="AC35" s="514"/>
      <c r="AD35" s="88" t="s">
        <v>83</v>
      </c>
      <c r="AE35" s="391" t="s">
        <v>8</v>
      </c>
      <c r="AF35" s="515"/>
      <c r="AG35" s="515"/>
      <c r="AH35" s="110" t="s">
        <v>83</v>
      </c>
      <c r="AI35" s="600" t="str">
        <f t="shared" si="2"/>
        <v/>
      </c>
      <c r="AJ35" s="601"/>
      <c r="AK35" s="87" t="s">
        <v>90</v>
      </c>
      <c r="AL35" s="363" t="s">
        <v>8</v>
      </c>
      <c r="AM35" s="364"/>
      <c r="AN35" s="363" t="s">
        <v>8</v>
      </c>
      <c r="AO35" s="364"/>
      <c r="AP35" s="363" t="s">
        <v>8</v>
      </c>
      <c r="AQ35" s="364"/>
      <c r="AR35" s="363" t="s">
        <v>8</v>
      </c>
      <c r="AS35" s="364"/>
      <c r="AT35" s="363" t="s">
        <v>8</v>
      </c>
      <c r="AU35" s="364"/>
      <c r="AV35" s="363" t="s">
        <v>8</v>
      </c>
      <c r="AW35" s="364"/>
      <c r="AX35" s="363" t="s">
        <v>8</v>
      </c>
      <c r="AY35" s="364"/>
      <c r="AZ35" s="363" t="s">
        <v>8</v>
      </c>
      <c r="BA35" s="364"/>
      <c r="BB35" s="363" t="s">
        <v>8</v>
      </c>
      <c r="BC35" s="364"/>
      <c r="BD35" s="363" t="s">
        <v>8</v>
      </c>
      <c r="BE35" s="364"/>
      <c r="BF35" s="363" t="s">
        <v>8</v>
      </c>
      <c r="BG35" s="364"/>
      <c r="BH35" s="363" t="s">
        <v>8</v>
      </c>
      <c r="BI35" s="364"/>
      <c r="BJ35" s="363" t="s">
        <v>8</v>
      </c>
      <c r="BK35" s="364"/>
      <c r="BL35" s="363" t="s">
        <v>8</v>
      </c>
      <c r="BM35" s="364"/>
      <c r="BN35" s="363" t="s">
        <v>8</v>
      </c>
      <c r="BO35" s="364"/>
      <c r="BP35" s="363" t="s">
        <v>8</v>
      </c>
      <c r="BQ35" s="364"/>
      <c r="BR35" s="363" t="s">
        <v>8</v>
      </c>
      <c r="BS35" s="364"/>
      <c r="BT35" s="363" t="s">
        <v>8</v>
      </c>
      <c r="BU35" s="364"/>
      <c r="BV35" s="363" t="s">
        <v>8</v>
      </c>
      <c r="BW35" s="364"/>
      <c r="BX35" s="363" t="s">
        <v>8</v>
      </c>
      <c r="BY35" s="364"/>
      <c r="BZ35" s="363" t="s">
        <v>8</v>
      </c>
      <c r="CA35" s="364"/>
      <c r="CB35" s="363" t="s">
        <v>8</v>
      </c>
      <c r="CC35" s="364"/>
      <c r="CD35" s="363" t="s">
        <v>8</v>
      </c>
      <c r="CE35" s="364"/>
      <c r="CF35" s="363" t="s">
        <v>8</v>
      </c>
      <c r="CG35" s="364"/>
      <c r="CH35" s="363" t="s">
        <v>8</v>
      </c>
      <c r="CI35" s="364"/>
      <c r="CJ35" s="363" t="s">
        <v>8</v>
      </c>
      <c r="CK35" s="364"/>
      <c r="CL35" s="38"/>
      <c r="CM35" s="517" t="s">
        <v>110</v>
      </c>
      <c r="CN35" s="518"/>
      <c r="CO35" s="518"/>
      <c r="CP35" s="518"/>
      <c r="CQ35" s="519"/>
      <c r="CR35" s="357" t="s">
        <v>106</v>
      </c>
      <c r="CS35" s="358"/>
      <c r="CT35" s="488" t="s">
        <v>98</v>
      </c>
      <c r="CU35" s="534"/>
      <c r="CV35" s="534"/>
      <c r="CW35" s="535"/>
      <c r="CX35" s="28"/>
      <c r="CY35" s="541">
        <v>200</v>
      </c>
      <c r="CZ35" s="444"/>
      <c r="DA35" s="28"/>
      <c r="DB35" s="365">
        <v>75</v>
      </c>
      <c r="DC35" s="444"/>
      <c r="DD35" s="366"/>
      <c r="DE35" s="29"/>
      <c r="DF35" s="28"/>
      <c r="DG35" s="536">
        <v>50</v>
      </c>
      <c r="DH35" s="537"/>
      <c r="DI35" s="537"/>
      <c r="DJ35" s="94"/>
      <c r="DK35" s="93"/>
      <c r="DL35" s="74"/>
    </row>
    <row r="36" spans="1:116" s="6" customFormat="1" ht="19.149999999999999" customHeight="1">
      <c r="A36" s="7"/>
      <c r="B36" s="25"/>
      <c r="E36" s="191"/>
      <c r="K36" s="387" t="s">
        <v>8</v>
      </c>
      <c r="L36" s="599"/>
      <c r="M36" s="599"/>
      <c r="N36" s="89" t="s">
        <v>14</v>
      </c>
      <c r="O36" s="513"/>
      <c r="P36" s="514"/>
      <c r="Q36" s="514"/>
      <c r="R36" s="514"/>
      <c r="S36" s="514"/>
      <c r="T36" s="514"/>
      <c r="U36" s="514"/>
      <c r="V36" s="514"/>
      <c r="W36" s="514"/>
      <c r="X36" s="514"/>
      <c r="Y36" s="514"/>
      <c r="Z36" s="514"/>
      <c r="AA36" s="514"/>
      <c r="AB36" s="514"/>
      <c r="AC36" s="514"/>
      <c r="AD36" s="88" t="s">
        <v>83</v>
      </c>
      <c r="AE36" s="391" t="s">
        <v>8</v>
      </c>
      <c r="AF36" s="515"/>
      <c r="AG36" s="515"/>
      <c r="AH36" s="110" t="s">
        <v>83</v>
      </c>
      <c r="AI36" s="600" t="str">
        <f t="shared" si="2"/>
        <v/>
      </c>
      <c r="AJ36" s="601"/>
      <c r="AK36" s="87" t="s">
        <v>90</v>
      </c>
      <c r="AL36" s="363" t="s">
        <v>8</v>
      </c>
      <c r="AM36" s="364"/>
      <c r="AN36" s="363" t="s">
        <v>8</v>
      </c>
      <c r="AO36" s="364"/>
      <c r="AP36" s="363" t="s">
        <v>8</v>
      </c>
      <c r="AQ36" s="364"/>
      <c r="AR36" s="363" t="s">
        <v>8</v>
      </c>
      <c r="AS36" s="364"/>
      <c r="AT36" s="363" t="s">
        <v>8</v>
      </c>
      <c r="AU36" s="364"/>
      <c r="AV36" s="363" t="s">
        <v>8</v>
      </c>
      <c r="AW36" s="364"/>
      <c r="AX36" s="363" t="s">
        <v>8</v>
      </c>
      <c r="AY36" s="364"/>
      <c r="AZ36" s="363" t="s">
        <v>8</v>
      </c>
      <c r="BA36" s="364"/>
      <c r="BB36" s="363" t="s">
        <v>8</v>
      </c>
      <c r="BC36" s="364"/>
      <c r="BD36" s="363" t="s">
        <v>8</v>
      </c>
      <c r="BE36" s="364"/>
      <c r="BF36" s="363" t="s">
        <v>8</v>
      </c>
      <c r="BG36" s="364"/>
      <c r="BH36" s="363" t="s">
        <v>8</v>
      </c>
      <c r="BI36" s="364"/>
      <c r="BJ36" s="363" t="s">
        <v>8</v>
      </c>
      <c r="BK36" s="364"/>
      <c r="BL36" s="363" t="s">
        <v>8</v>
      </c>
      <c r="BM36" s="364"/>
      <c r="BN36" s="363" t="s">
        <v>8</v>
      </c>
      <c r="BO36" s="364"/>
      <c r="BP36" s="363" t="s">
        <v>8</v>
      </c>
      <c r="BQ36" s="364"/>
      <c r="BR36" s="363" t="s">
        <v>8</v>
      </c>
      <c r="BS36" s="364"/>
      <c r="BT36" s="363" t="s">
        <v>8</v>
      </c>
      <c r="BU36" s="364"/>
      <c r="BV36" s="363" t="s">
        <v>8</v>
      </c>
      <c r="BW36" s="364"/>
      <c r="BX36" s="363" t="s">
        <v>8</v>
      </c>
      <c r="BY36" s="364"/>
      <c r="BZ36" s="363" t="s">
        <v>8</v>
      </c>
      <c r="CA36" s="364"/>
      <c r="CB36" s="363" t="s">
        <v>8</v>
      </c>
      <c r="CC36" s="364"/>
      <c r="CD36" s="363" t="s">
        <v>8</v>
      </c>
      <c r="CE36" s="364"/>
      <c r="CF36" s="363" t="s">
        <v>8</v>
      </c>
      <c r="CG36" s="364"/>
      <c r="CH36" s="363" t="s">
        <v>8</v>
      </c>
      <c r="CI36" s="364"/>
      <c r="CJ36" s="363" t="s">
        <v>8</v>
      </c>
      <c r="CK36" s="364"/>
      <c r="CL36" s="38"/>
      <c r="CM36" s="520"/>
      <c r="CN36" s="521"/>
      <c r="CO36" s="521"/>
      <c r="CP36" s="521"/>
      <c r="CQ36" s="522"/>
      <c r="CR36" s="359"/>
      <c r="CS36" s="360"/>
      <c r="CT36" s="510" t="s">
        <v>97</v>
      </c>
      <c r="CU36" s="511"/>
      <c r="CV36" s="511"/>
      <c r="CW36" s="512"/>
      <c r="CX36" s="91"/>
      <c r="CY36" s="531">
        <v>0.2</v>
      </c>
      <c r="CZ36" s="532"/>
      <c r="DA36" s="91"/>
      <c r="DB36" s="533">
        <v>0.1</v>
      </c>
      <c r="DC36" s="532"/>
      <c r="DD36" s="469"/>
      <c r="DE36" s="92"/>
      <c r="DF36" s="91"/>
      <c r="DG36" s="538">
        <v>0.1</v>
      </c>
      <c r="DH36" s="539"/>
      <c r="DI36" s="539"/>
      <c r="DJ36" s="91"/>
      <c r="DK36" s="90"/>
      <c r="DL36" s="74"/>
    </row>
    <row r="37" spans="1:116" s="6" customFormat="1" ht="19.149999999999999" customHeight="1">
      <c r="A37" s="7"/>
      <c r="B37" s="13"/>
      <c r="E37" s="191"/>
      <c r="K37" s="387" t="s">
        <v>8</v>
      </c>
      <c r="L37" s="599"/>
      <c r="M37" s="599"/>
      <c r="N37" s="89" t="s">
        <v>14</v>
      </c>
      <c r="O37" s="513"/>
      <c r="P37" s="514"/>
      <c r="Q37" s="514"/>
      <c r="R37" s="514"/>
      <c r="S37" s="514"/>
      <c r="T37" s="514"/>
      <c r="U37" s="514"/>
      <c r="V37" s="514"/>
      <c r="W37" s="514"/>
      <c r="X37" s="514"/>
      <c r="Y37" s="514"/>
      <c r="Z37" s="514"/>
      <c r="AA37" s="514"/>
      <c r="AB37" s="514"/>
      <c r="AC37" s="514"/>
      <c r="AD37" s="88" t="s">
        <v>83</v>
      </c>
      <c r="AE37" s="391" t="s">
        <v>8</v>
      </c>
      <c r="AF37" s="515"/>
      <c r="AG37" s="515"/>
      <c r="AH37" s="110" t="s">
        <v>83</v>
      </c>
      <c r="AI37" s="600" t="str">
        <f t="shared" si="2"/>
        <v/>
      </c>
      <c r="AJ37" s="601"/>
      <c r="AK37" s="87" t="s">
        <v>90</v>
      </c>
      <c r="AL37" s="363" t="s">
        <v>8</v>
      </c>
      <c r="AM37" s="364"/>
      <c r="AN37" s="363" t="s">
        <v>8</v>
      </c>
      <c r="AO37" s="364"/>
      <c r="AP37" s="363" t="s">
        <v>8</v>
      </c>
      <c r="AQ37" s="364"/>
      <c r="AR37" s="363" t="s">
        <v>8</v>
      </c>
      <c r="AS37" s="364"/>
      <c r="AT37" s="363" t="s">
        <v>8</v>
      </c>
      <c r="AU37" s="364"/>
      <c r="AV37" s="363" t="s">
        <v>8</v>
      </c>
      <c r="AW37" s="364"/>
      <c r="AX37" s="363" t="s">
        <v>8</v>
      </c>
      <c r="AY37" s="364"/>
      <c r="AZ37" s="363" t="s">
        <v>8</v>
      </c>
      <c r="BA37" s="364"/>
      <c r="BB37" s="363" t="s">
        <v>8</v>
      </c>
      <c r="BC37" s="364"/>
      <c r="BD37" s="363" t="s">
        <v>8</v>
      </c>
      <c r="BE37" s="364"/>
      <c r="BF37" s="363" t="s">
        <v>8</v>
      </c>
      <c r="BG37" s="364"/>
      <c r="BH37" s="363" t="s">
        <v>8</v>
      </c>
      <c r="BI37" s="364"/>
      <c r="BJ37" s="363" t="s">
        <v>8</v>
      </c>
      <c r="BK37" s="364"/>
      <c r="BL37" s="363" t="s">
        <v>8</v>
      </c>
      <c r="BM37" s="364"/>
      <c r="BN37" s="363" t="s">
        <v>8</v>
      </c>
      <c r="BO37" s="364"/>
      <c r="BP37" s="363" t="s">
        <v>8</v>
      </c>
      <c r="BQ37" s="364"/>
      <c r="BR37" s="363" t="s">
        <v>8</v>
      </c>
      <c r="BS37" s="364"/>
      <c r="BT37" s="363" t="s">
        <v>8</v>
      </c>
      <c r="BU37" s="364"/>
      <c r="BV37" s="363" t="s">
        <v>8</v>
      </c>
      <c r="BW37" s="364"/>
      <c r="BX37" s="363" t="s">
        <v>8</v>
      </c>
      <c r="BY37" s="364"/>
      <c r="BZ37" s="363" t="s">
        <v>8</v>
      </c>
      <c r="CA37" s="364"/>
      <c r="CB37" s="363" t="s">
        <v>8</v>
      </c>
      <c r="CC37" s="364"/>
      <c r="CD37" s="363" t="s">
        <v>8</v>
      </c>
      <c r="CE37" s="364"/>
      <c r="CF37" s="363" t="s">
        <v>8</v>
      </c>
      <c r="CG37" s="364"/>
      <c r="CH37" s="363" t="s">
        <v>8</v>
      </c>
      <c r="CI37" s="364"/>
      <c r="CJ37" s="363" t="s">
        <v>8</v>
      </c>
      <c r="CK37" s="364"/>
      <c r="CL37" s="38"/>
      <c r="CM37" s="520"/>
      <c r="CN37" s="521"/>
      <c r="CO37" s="521"/>
      <c r="CP37" s="521"/>
      <c r="CQ37" s="522"/>
      <c r="CR37" s="357" t="s">
        <v>99</v>
      </c>
      <c r="CS37" s="358"/>
      <c r="CT37" s="488" t="s">
        <v>98</v>
      </c>
      <c r="CU37" s="534"/>
      <c r="CV37" s="534"/>
      <c r="CW37" s="535"/>
      <c r="CX37" s="28"/>
      <c r="CY37" s="541">
        <v>150</v>
      </c>
      <c r="CZ37" s="444"/>
      <c r="DA37" s="28"/>
      <c r="DB37" s="365">
        <v>75</v>
      </c>
      <c r="DC37" s="444"/>
      <c r="DD37" s="366"/>
      <c r="DE37" s="29"/>
      <c r="DF37" s="28"/>
      <c r="DG37" s="536">
        <v>50</v>
      </c>
      <c r="DH37" s="537"/>
      <c r="DI37" s="537"/>
      <c r="DJ37" s="94"/>
      <c r="DK37" s="93"/>
      <c r="DL37" s="74"/>
    </row>
    <row r="38" spans="1:116" s="6" customFormat="1" ht="19.149999999999999" customHeight="1">
      <c r="A38" s="7"/>
      <c r="B38" s="13"/>
      <c r="E38" s="191"/>
      <c r="G38" s="113"/>
      <c r="H38" s="112"/>
      <c r="I38" s="112"/>
      <c r="J38" s="111"/>
      <c r="K38" s="387" t="s">
        <v>8</v>
      </c>
      <c r="L38" s="599"/>
      <c r="M38" s="599"/>
      <c r="N38" s="89" t="s">
        <v>14</v>
      </c>
      <c r="O38" s="513"/>
      <c r="P38" s="514"/>
      <c r="Q38" s="514"/>
      <c r="R38" s="514"/>
      <c r="S38" s="514"/>
      <c r="T38" s="514"/>
      <c r="U38" s="514"/>
      <c r="V38" s="514"/>
      <c r="W38" s="514"/>
      <c r="X38" s="514"/>
      <c r="Y38" s="514"/>
      <c r="Z38" s="514"/>
      <c r="AA38" s="514"/>
      <c r="AB38" s="514"/>
      <c r="AC38" s="514"/>
      <c r="AD38" s="88" t="s">
        <v>83</v>
      </c>
      <c r="AE38" s="391" t="s">
        <v>8</v>
      </c>
      <c r="AF38" s="515"/>
      <c r="AG38" s="515"/>
      <c r="AH38" s="110" t="s">
        <v>83</v>
      </c>
      <c r="AI38" s="600" t="str">
        <f t="shared" si="2"/>
        <v/>
      </c>
      <c r="AJ38" s="601"/>
      <c r="AK38" s="87" t="s">
        <v>90</v>
      </c>
      <c r="AL38" s="363" t="s">
        <v>8</v>
      </c>
      <c r="AM38" s="364"/>
      <c r="AN38" s="363" t="s">
        <v>8</v>
      </c>
      <c r="AO38" s="364"/>
      <c r="AP38" s="363" t="s">
        <v>8</v>
      </c>
      <c r="AQ38" s="364"/>
      <c r="AR38" s="363" t="s">
        <v>8</v>
      </c>
      <c r="AS38" s="364"/>
      <c r="AT38" s="363" t="s">
        <v>8</v>
      </c>
      <c r="AU38" s="364"/>
      <c r="AV38" s="363" t="s">
        <v>8</v>
      </c>
      <c r="AW38" s="364"/>
      <c r="AX38" s="363" t="s">
        <v>8</v>
      </c>
      <c r="AY38" s="364"/>
      <c r="AZ38" s="363" t="s">
        <v>8</v>
      </c>
      <c r="BA38" s="364"/>
      <c r="BB38" s="363" t="s">
        <v>8</v>
      </c>
      <c r="BC38" s="364"/>
      <c r="BD38" s="363" t="s">
        <v>8</v>
      </c>
      <c r="BE38" s="364"/>
      <c r="BF38" s="363" t="s">
        <v>8</v>
      </c>
      <c r="BG38" s="364"/>
      <c r="BH38" s="363" t="s">
        <v>8</v>
      </c>
      <c r="BI38" s="364"/>
      <c r="BJ38" s="363" t="s">
        <v>8</v>
      </c>
      <c r="BK38" s="364"/>
      <c r="BL38" s="363" t="s">
        <v>8</v>
      </c>
      <c r="BM38" s="364"/>
      <c r="BN38" s="363" t="s">
        <v>8</v>
      </c>
      <c r="BO38" s="364"/>
      <c r="BP38" s="363" t="s">
        <v>8</v>
      </c>
      <c r="BQ38" s="364"/>
      <c r="BR38" s="363" t="s">
        <v>8</v>
      </c>
      <c r="BS38" s="364"/>
      <c r="BT38" s="363" t="s">
        <v>8</v>
      </c>
      <c r="BU38" s="364"/>
      <c r="BV38" s="363" t="s">
        <v>8</v>
      </c>
      <c r="BW38" s="364"/>
      <c r="BX38" s="363" t="s">
        <v>8</v>
      </c>
      <c r="BY38" s="364"/>
      <c r="BZ38" s="363" t="s">
        <v>8</v>
      </c>
      <c r="CA38" s="364"/>
      <c r="CB38" s="363" t="s">
        <v>8</v>
      </c>
      <c r="CC38" s="364"/>
      <c r="CD38" s="363" t="s">
        <v>8</v>
      </c>
      <c r="CE38" s="364"/>
      <c r="CF38" s="363" t="s">
        <v>8</v>
      </c>
      <c r="CG38" s="364"/>
      <c r="CH38" s="363" t="s">
        <v>8</v>
      </c>
      <c r="CI38" s="364"/>
      <c r="CJ38" s="363" t="s">
        <v>8</v>
      </c>
      <c r="CK38" s="364"/>
      <c r="CL38" s="38"/>
      <c r="CM38" s="523"/>
      <c r="CN38" s="524"/>
      <c r="CO38" s="524"/>
      <c r="CP38" s="524"/>
      <c r="CQ38" s="525"/>
      <c r="CR38" s="359"/>
      <c r="CS38" s="360"/>
      <c r="CT38" s="510" t="s">
        <v>97</v>
      </c>
      <c r="CU38" s="511"/>
      <c r="CV38" s="511"/>
      <c r="CW38" s="512"/>
      <c r="CX38" s="91"/>
      <c r="CY38" s="531">
        <v>0.2</v>
      </c>
      <c r="CZ38" s="532"/>
      <c r="DA38" s="91"/>
      <c r="DB38" s="533">
        <v>0.1</v>
      </c>
      <c r="DC38" s="532"/>
      <c r="DD38" s="469"/>
      <c r="DE38" s="92"/>
      <c r="DF38" s="91"/>
      <c r="DG38" s="538">
        <v>0.1</v>
      </c>
      <c r="DH38" s="539"/>
      <c r="DI38" s="539"/>
      <c r="DJ38" s="91"/>
      <c r="DK38" s="90"/>
      <c r="DL38" s="74"/>
    </row>
    <row r="39" spans="1:116" s="6" customFormat="1" ht="19.149999999999999" customHeight="1">
      <c r="A39" s="7"/>
      <c r="B39" s="25"/>
      <c r="E39" s="191"/>
      <c r="G39" s="152"/>
      <c r="H39" s="152"/>
      <c r="I39" s="152"/>
      <c r="J39" s="151"/>
      <c r="K39" s="455" t="s">
        <v>8</v>
      </c>
      <c r="L39" s="594"/>
      <c r="M39" s="594"/>
      <c r="N39" s="159" t="s">
        <v>14</v>
      </c>
      <c r="O39" s="595"/>
      <c r="P39" s="596"/>
      <c r="Q39" s="596"/>
      <c r="R39" s="596"/>
      <c r="S39" s="596"/>
      <c r="T39" s="596"/>
      <c r="U39" s="596"/>
      <c r="V39" s="596"/>
      <c r="W39" s="596"/>
      <c r="X39" s="596"/>
      <c r="Y39" s="596"/>
      <c r="Z39" s="596"/>
      <c r="AA39" s="596"/>
      <c r="AB39" s="596"/>
      <c r="AC39" s="596"/>
      <c r="AD39" s="121" t="s">
        <v>83</v>
      </c>
      <c r="AE39" s="556" t="s">
        <v>8</v>
      </c>
      <c r="AF39" s="557"/>
      <c r="AG39" s="557"/>
      <c r="AH39" s="160" t="s">
        <v>83</v>
      </c>
      <c r="AI39" s="597" t="str">
        <f t="shared" si="2"/>
        <v/>
      </c>
      <c r="AJ39" s="598"/>
      <c r="AK39" s="120" t="s">
        <v>90</v>
      </c>
      <c r="AL39" s="686" t="s">
        <v>8</v>
      </c>
      <c r="AM39" s="687"/>
      <c r="AN39" s="686" t="s">
        <v>8</v>
      </c>
      <c r="AO39" s="687"/>
      <c r="AP39" s="686" t="s">
        <v>8</v>
      </c>
      <c r="AQ39" s="687"/>
      <c r="AR39" s="686" t="s">
        <v>8</v>
      </c>
      <c r="AS39" s="687"/>
      <c r="AT39" s="686" t="s">
        <v>8</v>
      </c>
      <c r="AU39" s="687"/>
      <c r="AV39" s="686" t="s">
        <v>8</v>
      </c>
      <c r="AW39" s="687"/>
      <c r="AX39" s="686" t="s">
        <v>8</v>
      </c>
      <c r="AY39" s="687"/>
      <c r="AZ39" s="686" t="s">
        <v>8</v>
      </c>
      <c r="BA39" s="687"/>
      <c r="BB39" s="686" t="s">
        <v>8</v>
      </c>
      <c r="BC39" s="687"/>
      <c r="BD39" s="686" t="s">
        <v>8</v>
      </c>
      <c r="BE39" s="687"/>
      <c r="BF39" s="686" t="s">
        <v>8</v>
      </c>
      <c r="BG39" s="687"/>
      <c r="BH39" s="686" t="s">
        <v>8</v>
      </c>
      <c r="BI39" s="687"/>
      <c r="BJ39" s="686" t="s">
        <v>8</v>
      </c>
      <c r="BK39" s="687"/>
      <c r="BL39" s="686" t="s">
        <v>8</v>
      </c>
      <c r="BM39" s="687"/>
      <c r="BN39" s="686" t="s">
        <v>8</v>
      </c>
      <c r="BO39" s="687"/>
      <c r="BP39" s="686" t="s">
        <v>8</v>
      </c>
      <c r="BQ39" s="687"/>
      <c r="BR39" s="686" t="s">
        <v>8</v>
      </c>
      <c r="BS39" s="687"/>
      <c r="BT39" s="686" t="s">
        <v>8</v>
      </c>
      <c r="BU39" s="687"/>
      <c r="BV39" s="686" t="s">
        <v>8</v>
      </c>
      <c r="BW39" s="687"/>
      <c r="BX39" s="686" t="s">
        <v>8</v>
      </c>
      <c r="BY39" s="687"/>
      <c r="BZ39" s="686" t="s">
        <v>8</v>
      </c>
      <c r="CA39" s="687"/>
      <c r="CB39" s="686" t="s">
        <v>8</v>
      </c>
      <c r="CC39" s="687"/>
      <c r="CD39" s="686" t="s">
        <v>8</v>
      </c>
      <c r="CE39" s="687"/>
      <c r="CF39" s="686" t="s">
        <v>8</v>
      </c>
      <c r="CG39" s="687"/>
      <c r="CH39" s="686" t="s">
        <v>8</v>
      </c>
      <c r="CI39" s="687"/>
      <c r="CJ39" s="686" t="s">
        <v>8</v>
      </c>
      <c r="CK39" s="687"/>
      <c r="CL39" s="38"/>
      <c r="CM39" s="517" t="s">
        <v>107</v>
      </c>
      <c r="CN39" s="518"/>
      <c r="CO39" s="518"/>
      <c r="CP39" s="518"/>
      <c r="CQ39" s="519"/>
      <c r="CR39" s="357" t="s">
        <v>106</v>
      </c>
      <c r="CS39" s="358"/>
      <c r="CT39" s="488" t="s">
        <v>98</v>
      </c>
      <c r="CU39" s="534"/>
      <c r="CV39" s="534"/>
      <c r="CW39" s="535"/>
      <c r="CX39" s="28"/>
      <c r="CY39" s="541">
        <v>200</v>
      </c>
      <c r="CZ39" s="444"/>
      <c r="DA39" s="28"/>
      <c r="DB39" s="365">
        <v>100</v>
      </c>
      <c r="DC39" s="444"/>
      <c r="DD39" s="366"/>
      <c r="DE39" s="29"/>
      <c r="DF39" s="28"/>
      <c r="DG39" s="536">
        <v>75</v>
      </c>
      <c r="DH39" s="537"/>
      <c r="DI39" s="537"/>
      <c r="DJ39" s="94"/>
      <c r="DK39" s="93"/>
      <c r="DL39" s="74"/>
    </row>
    <row r="40" spans="1:116" s="6" customFormat="1" ht="19.149999999999999" customHeight="1">
      <c r="A40" s="7"/>
      <c r="E40" s="191"/>
      <c r="G40" s="588" t="s">
        <v>176</v>
      </c>
      <c r="H40" s="589"/>
      <c r="I40" s="589"/>
      <c r="J40" s="590"/>
      <c r="K40" s="150" t="s">
        <v>0</v>
      </c>
      <c r="L40" s="5" t="s">
        <v>178</v>
      </c>
      <c r="M40" s="5"/>
      <c r="N40" s="107"/>
      <c r="O40" s="5"/>
      <c r="P40" s="5"/>
      <c r="Q40" s="5"/>
      <c r="R40" s="5"/>
      <c r="S40" s="5"/>
      <c r="T40" s="5"/>
      <c r="U40" s="5"/>
      <c r="V40" s="109"/>
      <c r="W40" s="5"/>
      <c r="X40" s="5"/>
      <c r="Y40" s="108"/>
      <c r="Z40" s="5"/>
      <c r="AA40" s="5"/>
      <c r="AB40" s="5"/>
      <c r="AC40" s="5"/>
      <c r="AD40" s="5"/>
      <c r="AE40" s="5"/>
      <c r="AF40" s="94"/>
      <c r="AG40" s="5"/>
      <c r="AH40" s="5"/>
      <c r="AI40" s="5"/>
      <c r="AJ40" s="5"/>
      <c r="AK40" s="5"/>
      <c r="AL40" s="503" t="s">
        <v>8</v>
      </c>
      <c r="AM40" s="504"/>
      <c r="AN40" s="503" t="s">
        <v>8</v>
      </c>
      <c r="AO40" s="504"/>
      <c r="AP40" s="503" t="s">
        <v>8</v>
      </c>
      <c r="AQ40" s="504"/>
      <c r="AR40" s="503" t="s">
        <v>8</v>
      </c>
      <c r="AS40" s="504"/>
      <c r="AT40" s="503" t="s">
        <v>8</v>
      </c>
      <c r="AU40" s="504"/>
      <c r="AV40" s="503" t="s">
        <v>8</v>
      </c>
      <c r="AW40" s="504"/>
      <c r="AX40" s="503" t="s">
        <v>8</v>
      </c>
      <c r="AY40" s="504"/>
      <c r="AZ40" s="503" t="s">
        <v>8</v>
      </c>
      <c r="BA40" s="504"/>
      <c r="BB40" s="503" t="s">
        <v>8</v>
      </c>
      <c r="BC40" s="504"/>
      <c r="BD40" s="503" t="s">
        <v>8</v>
      </c>
      <c r="BE40" s="504"/>
      <c r="BF40" s="503" t="s">
        <v>8</v>
      </c>
      <c r="BG40" s="504"/>
      <c r="BH40" s="503" t="s">
        <v>8</v>
      </c>
      <c r="BI40" s="504"/>
      <c r="BJ40" s="503" t="s">
        <v>8</v>
      </c>
      <c r="BK40" s="504"/>
      <c r="BL40" s="503" t="s">
        <v>8</v>
      </c>
      <c r="BM40" s="504"/>
      <c r="BN40" s="503" t="s">
        <v>8</v>
      </c>
      <c r="BO40" s="504"/>
      <c r="BP40" s="503" t="s">
        <v>8</v>
      </c>
      <c r="BQ40" s="504"/>
      <c r="BR40" s="503" t="s">
        <v>8</v>
      </c>
      <c r="BS40" s="504"/>
      <c r="BT40" s="503" t="s">
        <v>8</v>
      </c>
      <c r="BU40" s="504"/>
      <c r="BV40" s="503" t="s">
        <v>8</v>
      </c>
      <c r="BW40" s="504"/>
      <c r="BX40" s="503" t="s">
        <v>8</v>
      </c>
      <c r="BY40" s="504"/>
      <c r="BZ40" s="503" t="s">
        <v>8</v>
      </c>
      <c r="CA40" s="504"/>
      <c r="CB40" s="503" t="s">
        <v>8</v>
      </c>
      <c r="CC40" s="504"/>
      <c r="CD40" s="503" t="s">
        <v>8</v>
      </c>
      <c r="CE40" s="504"/>
      <c r="CF40" s="503" t="s">
        <v>8</v>
      </c>
      <c r="CG40" s="504"/>
      <c r="CH40" s="503" t="s">
        <v>8</v>
      </c>
      <c r="CI40" s="504"/>
      <c r="CJ40" s="503" t="s">
        <v>8</v>
      </c>
      <c r="CK40" s="504"/>
      <c r="CL40" s="38"/>
      <c r="CM40" s="520"/>
      <c r="CN40" s="521"/>
      <c r="CO40" s="521"/>
      <c r="CP40" s="521"/>
      <c r="CQ40" s="522"/>
      <c r="CR40" s="359"/>
      <c r="CS40" s="360"/>
      <c r="CT40" s="510" t="s">
        <v>97</v>
      </c>
      <c r="CU40" s="511"/>
      <c r="CV40" s="511"/>
      <c r="CW40" s="512"/>
      <c r="CX40" s="91"/>
      <c r="CY40" s="531">
        <v>0.2</v>
      </c>
      <c r="CZ40" s="532"/>
      <c r="DA40" s="91"/>
      <c r="DB40" s="533">
        <v>0.1</v>
      </c>
      <c r="DC40" s="532"/>
      <c r="DD40" s="469"/>
      <c r="DE40" s="92"/>
      <c r="DF40" s="91"/>
      <c r="DG40" s="538">
        <v>0.1</v>
      </c>
      <c r="DH40" s="539"/>
      <c r="DI40" s="539"/>
      <c r="DJ40" s="91"/>
      <c r="DK40" s="90"/>
      <c r="DL40" s="74"/>
    </row>
    <row r="41" spans="1:116" s="6" customFormat="1" ht="19.149999999999999" customHeight="1">
      <c r="A41" s="7"/>
      <c r="E41" s="192"/>
      <c r="G41" s="591"/>
      <c r="H41" s="592"/>
      <c r="I41" s="592"/>
      <c r="J41" s="593"/>
      <c r="K41" s="149" t="s">
        <v>0</v>
      </c>
      <c r="L41" s="91" t="s">
        <v>179</v>
      </c>
      <c r="M41" s="78"/>
      <c r="N41" s="78"/>
      <c r="O41" s="91"/>
      <c r="P41" s="78"/>
      <c r="Q41" s="91"/>
      <c r="R41" s="78"/>
      <c r="S41" s="78"/>
      <c r="T41" s="78"/>
      <c r="U41" s="78"/>
      <c r="V41" s="78"/>
      <c r="W41" s="78"/>
      <c r="X41" s="161"/>
      <c r="Y41" s="162"/>
      <c r="Z41" s="162"/>
      <c r="AA41" s="78"/>
      <c r="AB41" s="78"/>
      <c r="AC41" s="78"/>
      <c r="AD41" s="78"/>
      <c r="AE41" s="78"/>
      <c r="AF41" s="91"/>
      <c r="AG41" s="78"/>
      <c r="AH41" s="78"/>
      <c r="AI41" s="78"/>
      <c r="AJ41" s="78"/>
      <c r="AK41" s="78"/>
      <c r="AL41" s="361" t="s">
        <v>8</v>
      </c>
      <c r="AM41" s="362"/>
      <c r="AN41" s="361" t="s">
        <v>8</v>
      </c>
      <c r="AO41" s="362"/>
      <c r="AP41" s="361" t="s">
        <v>8</v>
      </c>
      <c r="AQ41" s="362"/>
      <c r="AR41" s="361" t="s">
        <v>8</v>
      </c>
      <c r="AS41" s="362"/>
      <c r="AT41" s="361" t="s">
        <v>8</v>
      </c>
      <c r="AU41" s="362"/>
      <c r="AV41" s="361" t="s">
        <v>8</v>
      </c>
      <c r="AW41" s="362"/>
      <c r="AX41" s="361" t="s">
        <v>8</v>
      </c>
      <c r="AY41" s="362"/>
      <c r="AZ41" s="361" t="s">
        <v>8</v>
      </c>
      <c r="BA41" s="362"/>
      <c r="BB41" s="361" t="s">
        <v>8</v>
      </c>
      <c r="BC41" s="362"/>
      <c r="BD41" s="361" t="s">
        <v>8</v>
      </c>
      <c r="BE41" s="362"/>
      <c r="BF41" s="361" t="s">
        <v>8</v>
      </c>
      <c r="BG41" s="362"/>
      <c r="BH41" s="361" t="s">
        <v>8</v>
      </c>
      <c r="BI41" s="362"/>
      <c r="BJ41" s="361" t="s">
        <v>8</v>
      </c>
      <c r="BK41" s="362"/>
      <c r="BL41" s="361" t="s">
        <v>8</v>
      </c>
      <c r="BM41" s="362"/>
      <c r="BN41" s="361" t="s">
        <v>8</v>
      </c>
      <c r="BO41" s="362"/>
      <c r="BP41" s="361" t="s">
        <v>8</v>
      </c>
      <c r="BQ41" s="362"/>
      <c r="BR41" s="361" t="s">
        <v>8</v>
      </c>
      <c r="BS41" s="362"/>
      <c r="BT41" s="361" t="s">
        <v>8</v>
      </c>
      <c r="BU41" s="362"/>
      <c r="BV41" s="361" t="s">
        <v>8</v>
      </c>
      <c r="BW41" s="362"/>
      <c r="BX41" s="361" t="s">
        <v>8</v>
      </c>
      <c r="BY41" s="362"/>
      <c r="BZ41" s="361" t="s">
        <v>8</v>
      </c>
      <c r="CA41" s="362"/>
      <c r="CB41" s="361" t="s">
        <v>8</v>
      </c>
      <c r="CC41" s="362"/>
      <c r="CD41" s="361" t="s">
        <v>8</v>
      </c>
      <c r="CE41" s="362"/>
      <c r="CF41" s="361" t="s">
        <v>8</v>
      </c>
      <c r="CG41" s="362"/>
      <c r="CH41" s="361" t="s">
        <v>8</v>
      </c>
      <c r="CI41" s="362"/>
      <c r="CJ41" s="361" t="s">
        <v>8</v>
      </c>
      <c r="CK41" s="362"/>
      <c r="CL41" s="38"/>
      <c r="CM41" s="520"/>
      <c r="CN41" s="521"/>
      <c r="CO41" s="521"/>
      <c r="CP41" s="521"/>
      <c r="CQ41" s="522"/>
      <c r="CR41" s="102"/>
      <c r="CS41" s="97"/>
      <c r="CT41" s="102"/>
      <c r="CU41" s="63"/>
      <c r="CV41" s="63"/>
      <c r="CW41" s="101"/>
      <c r="CX41" s="38"/>
      <c r="CY41" s="100"/>
      <c r="CZ41" s="98"/>
      <c r="DA41" s="38"/>
      <c r="DB41" s="99"/>
      <c r="DC41" s="98"/>
      <c r="DD41" s="97"/>
      <c r="DE41" s="61"/>
      <c r="DF41" s="38"/>
      <c r="DG41" s="96"/>
      <c r="DH41" s="95"/>
      <c r="DI41" s="95"/>
      <c r="DJ41" s="38"/>
      <c r="DK41" s="74"/>
      <c r="DL41" s="74"/>
    </row>
    <row r="42" spans="1:116" s="6" customFormat="1" ht="19.149999999999999" customHeight="1">
      <c r="A42" s="7"/>
      <c r="E42" s="354" t="s">
        <v>109</v>
      </c>
      <c r="F42" s="542" t="s">
        <v>108</v>
      </c>
      <c r="G42" s="543"/>
      <c r="H42" s="543"/>
      <c r="I42" s="543"/>
      <c r="J42" s="544"/>
      <c r="K42" s="457" t="s">
        <v>8</v>
      </c>
      <c r="L42" s="339"/>
      <c r="M42" s="339"/>
      <c r="N42" s="107" t="s">
        <v>14</v>
      </c>
      <c r="O42" s="586"/>
      <c r="P42" s="587"/>
      <c r="Q42" s="587"/>
      <c r="R42" s="587"/>
      <c r="S42" s="587"/>
      <c r="T42" s="587"/>
      <c r="U42" s="587"/>
      <c r="V42" s="106" t="s">
        <v>83</v>
      </c>
      <c r="W42" s="507"/>
      <c r="X42" s="508"/>
      <c r="Y42" s="508"/>
      <c r="Z42" s="106" t="s">
        <v>83</v>
      </c>
      <c r="AA42" s="106" t="s">
        <v>84</v>
      </c>
      <c r="AB42" s="558" t="str">
        <f>IFERROR(VLOOKUP(O42,$AT$65:$BC$81,10,0),"")</f>
        <v/>
      </c>
      <c r="AC42" s="558"/>
      <c r="AD42" s="106" t="s">
        <v>83</v>
      </c>
      <c r="AE42" s="106" t="s">
        <v>82</v>
      </c>
      <c r="AF42" s="391"/>
      <c r="AG42" s="391"/>
      <c r="AH42" s="106" t="s">
        <v>83</v>
      </c>
      <c r="AI42" s="565" t="str">
        <f>IF(OR(AB42="",AF42=""),"",ROUNDDOWN(AF42/1000/AB42,2))</f>
        <v/>
      </c>
      <c r="AJ42" s="566"/>
      <c r="AK42" s="105" t="s">
        <v>90</v>
      </c>
      <c r="AL42" s="486" t="s">
        <v>8</v>
      </c>
      <c r="AM42" s="487"/>
      <c r="AN42" s="486" t="s">
        <v>8</v>
      </c>
      <c r="AO42" s="487"/>
      <c r="AP42" s="486" t="s">
        <v>8</v>
      </c>
      <c r="AQ42" s="487"/>
      <c r="AR42" s="486" t="s">
        <v>8</v>
      </c>
      <c r="AS42" s="487"/>
      <c r="AT42" s="486" t="s">
        <v>8</v>
      </c>
      <c r="AU42" s="487"/>
      <c r="AV42" s="486" t="s">
        <v>8</v>
      </c>
      <c r="AW42" s="487"/>
      <c r="AX42" s="486" t="s">
        <v>8</v>
      </c>
      <c r="AY42" s="487"/>
      <c r="AZ42" s="486" t="s">
        <v>8</v>
      </c>
      <c r="BA42" s="487"/>
      <c r="BB42" s="486" t="s">
        <v>8</v>
      </c>
      <c r="BC42" s="487"/>
      <c r="BD42" s="486" t="s">
        <v>8</v>
      </c>
      <c r="BE42" s="487"/>
      <c r="BF42" s="486" t="s">
        <v>8</v>
      </c>
      <c r="BG42" s="487"/>
      <c r="BH42" s="486" t="s">
        <v>8</v>
      </c>
      <c r="BI42" s="487"/>
      <c r="BJ42" s="486" t="s">
        <v>8</v>
      </c>
      <c r="BK42" s="487"/>
      <c r="BL42" s="486" t="s">
        <v>8</v>
      </c>
      <c r="BM42" s="487"/>
      <c r="BN42" s="486" t="s">
        <v>8</v>
      </c>
      <c r="BO42" s="487"/>
      <c r="BP42" s="486" t="s">
        <v>8</v>
      </c>
      <c r="BQ42" s="487"/>
      <c r="BR42" s="486" t="s">
        <v>8</v>
      </c>
      <c r="BS42" s="487"/>
      <c r="BT42" s="486" t="s">
        <v>8</v>
      </c>
      <c r="BU42" s="487"/>
      <c r="BV42" s="486" t="s">
        <v>8</v>
      </c>
      <c r="BW42" s="487"/>
      <c r="BX42" s="486" t="s">
        <v>8</v>
      </c>
      <c r="BY42" s="487"/>
      <c r="BZ42" s="486" t="s">
        <v>8</v>
      </c>
      <c r="CA42" s="487"/>
      <c r="CB42" s="486" t="s">
        <v>8</v>
      </c>
      <c r="CC42" s="487"/>
      <c r="CD42" s="486" t="s">
        <v>8</v>
      </c>
      <c r="CE42" s="487"/>
      <c r="CF42" s="486" t="s">
        <v>8</v>
      </c>
      <c r="CG42" s="487"/>
      <c r="CH42" s="486" t="s">
        <v>8</v>
      </c>
      <c r="CI42" s="487"/>
      <c r="CJ42" s="486" t="s">
        <v>8</v>
      </c>
      <c r="CK42" s="487"/>
      <c r="CL42" s="38"/>
      <c r="CM42" s="520"/>
      <c r="CN42" s="521"/>
      <c r="CO42" s="521"/>
      <c r="CP42" s="521"/>
      <c r="CQ42" s="522"/>
      <c r="CR42" s="357" t="s">
        <v>99</v>
      </c>
      <c r="CS42" s="358"/>
      <c r="CT42" s="488" t="s">
        <v>98</v>
      </c>
      <c r="CU42" s="534"/>
      <c r="CV42" s="534"/>
      <c r="CW42" s="535"/>
      <c r="CX42" s="28"/>
      <c r="CY42" s="541">
        <v>200</v>
      </c>
      <c r="CZ42" s="444"/>
      <c r="DA42" s="28"/>
      <c r="DB42" s="365">
        <v>75</v>
      </c>
      <c r="DC42" s="444"/>
      <c r="DD42" s="366"/>
      <c r="DE42" s="29"/>
      <c r="DF42" s="28"/>
      <c r="DG42" s="536">
        <v>75</v>
      </c>
      <c r="DH42" s="537"/>
      <c r="DI42" s="537"/>
      <c r="DJ42" s="94"/>
      <c r="DK42" s="93"/>
      <c r="DL42" s="74"/>
    </row>
    <row r="43" spans="1:116" s="6" customFormat="1" ht="19.149999999999999" customHeight="1">
      <c r="A43" s="7"/>
      <c r="E43" s="355"/>
      <c r="F43" s="545"/>
      <c r="G43" s="546"/>
      <c r="H43" s="546"/>
      <c r="I43" s="546"/>
      <c r="J43" s="547"/>
      <c r="K43" s="548" t="s">
        <v>8</v>
      </c>
      <c r="L43" s="549"/>
      <c r="M43" s="549"/>
      <c r="N43" s="89" t="s">
        <v>14</v>
      </c>
      <c r="O43" s="550"/>
      <c r="P43" s="551"/>
      <c r="Q43" s="551"/>
      <c r="R43" s="551"/>
      <c r="S43" s="551"/>
      <c r="T43" s="551"/>
      <c r="U43" s="551"/>
      <c r="V43" s="88" t="s">
        <v>83</v>
      </c>
      <c r="W43" s="391"/>
      <c r="X43" s="515"/>
      <c r="Y43" s="515"/>
      <c r="Z43" s="88" t="s">
        <v>83</v>
      </c>
      <c r="AA43" s="88" t="s">
        <v>84</v>
      </c>
      <c r="AB43" s="558" t="str">
        <f t="shared" ref="AB43:AB48" si="3">IFERROR(VLOOKUP(O43,$AT$65:$BC$81,10,0),"")</f>
        <v/>
      </c>
      <c r="AC43" s="558"/>
      <c r="AD43" s="88" t="s">
        <v>83</v>
      </c>
      <c r="AE43" s="88" t="s">
        <v>82</v>
      </c>
      <c r="AF43" s="391"/>
      <c r="AG43" s="391"/>
      <c r="AH43" s="88" t="s">
        <v>83</v>
      </c>
      <c r="AI43" s="552" t="str">
        <f>IF(OR(AB43="",AF43=""),"",ROUNDDOWN(AF43/1000/AB43,2))</f>
        <v/>
      </c>
      <c r="AJ43" s="553"/>
      <c r="AK43" s="87" t="s">
        <v>90</v>
      </c>
      <c r="AL43" s="363" t="s">
        <v>8</v>
      </c>
      <c r="AM43" s="364"/>
      <c r="AN43" s="363" t="s">
        <v>8</v>
      </c>
      <c r="AO43" s="364"/>
      <c r="AP43" s="363" t="s">
        <v>8</v>
      </c>
      <c r="AQ43" s="364"/>
      <c r="AR43" s="363" t="s">
        <v>8</v>
      </c>
      <c r="AS43" s="364"/>
      <c r="AT43" s="363" t="s">
        <v>8</v>
      </c>
      <c r="AU43" s="364"/>
      <c r="AV43" s="363" t="s">
        <v>8</v>
      </c>
      <c r="AW43" s="364"/>
      <c r="AX43" s="363" t="s">
        <v>8</v>
      </c>
      <c r="AY43" s="364"/>
      <c r="AZ43" s="363" t="s">
        <v>8</v>
      </c>
      <c r="BA43" s="364"/>
      <c r="BB43" s="363" t="s">
        <v>8</v>
      </c>
      <c r="BC43" s="364"/>
      <c r="BD43" s="363" t="s">
        <v>8</v>
      </c>
      <c r="BE43" s="364"/>
      <c r="BF43" s="363" t="s">
        <v>8</v>
      </c>
      <c r="BG43" s="364"/>
      <c r="BH43" s="363" t="s">
        <v>8</v>
      </c>
      <c r="BI43" s="364"/>
      <c r="BJ43" s="363" t="s">
        <v>8</v>
      </c>
      <c r="BK43" s="364"/>
      <c r="BL43" s="363" t="s">
        <v>8</v>
      </c>
      <c r="BM43" s="364"/>
      <c r="BN43" s="363" t="s">
        <v>8</v>
      </c>
      <c r="BO43" s="364"/>
      <c r="BP43" s="363" t="s">
        <v>8</v>
      </c>
      <c r="BQ43" s="364"/>
      <c r="BR43" s="363" t="s">
        <v>8</v>
      </c>
      <c r="BS43" s="364"/>
      <c r="BT43" s="363" t="s">
        <v>8</v>
      </c>
      <c r="BU43" s="364"/>
      <c r="BV43" s="363" t="s">
        <v>8</v>
      </c>
      <c r="BW43" s="364"/>
      <c r="BX43" s="363" t="s">
        <v>8</v>
      </c>
      <c r="BY43" s="364"/>
      <c r="BZ43" s="363" t="s">
        <v>8</v>
      </c>
      <c r="CA43" s="364"/>
      <c r="CB43" s="363" t="s">
        <v>8</v>
      </c>
      <c r="CC43" s="364"/>
      <c r="CD43" s="363" t="s">
        <v>8</v>
      </c>
      <c r="CE43" s="364"/>
      <c r="CF43" s="363" t="s">
        <v>8</v>
      </c>
      <c r="CG43" s="364"/>
      <c r="CH43" s="363" t="s">
        <v>8</v>
      </c>
      <c r="CI43" s="364"/>
      <c r="CJ43" s="363" t="s">
        <v>8</v>
      </c>
      <c r="CK43" s="364"/>
      <c r="CL43" s="38"/>
      <c r="CM43" s="523"/>
      <c r="CN43" s="524"/>
      <c r="CO43" s="524"/>
      <c r="CP43" s="524"/>
      <c r="CQ43" s="525"/>
      <c r="CR43" s="359"/>
      <c r="CS43" s="360"/>
      <c r="CT43" s="510" t="s">
        <v>97</v>
      </c>
      <c r="CU43" s="511"/>
      <c r="CV43" s="511"/>
      <c r="CW43" s="512"/>
      <c r="CX43" s="91"/>
      <c r="CY43" s="531">
        <v>0.2</v>
      </c>
      <c r="CZ43" s="532"/>
      <c r="DA43" s="91"/>
      <c r="DB43" s="533">
        <v>0.1</v>
      </c>
      <c r="DC43" s="532"/>
      <c r="DD43" s="469"/>
      <c r="DE43" s="92"/>
      <c r="DF43" s="91"/>
      <c r="DG43" s="538">
        <v>0.1</v>
      </c>
      <c r="DH43" s="539"/>
      <c r="DI43" s="539"/>
      <c r="DJ43" s="91"/>
      <c r="DK43" s="90"/>
      <c r="DL43" s="74"/>
    </row>
    <row r="44" spans="1:116" s="6" customFormat="1" ht="19.149999999999999" customHeight="1">
      <c r="A44" s="7"/>
      <c r="E44" s="355"/>
      <c r="F44" s="6" t="s">
        <v>100</v>
      </c>
      <c r="G44" s="104"/>
      <c r="H44" s="104"/>
      <c r="I44" s="104"/>
      <c r="J44" s="103"/>
      <c r="K44" s="548" t="s">
        <v>8</v>
      </c>
      <c r="L44" s="549"/>
      <c r="M44" s="549"/>
      <c r="N44" s="89" t="s">
        <v>14</v>
      </c>
      <c r="O44" s="550"/>
      <c r="P44" s="551"/>
      <c r="Q44" s="551"/>
      <c r="R44" s="551"/>
      <c r="S44" s="551"/>
      <c r="T44" s="551"/>
      <c r="U44" s="551"/>
      <c r="V44" s="88" t="s">
        <v>83</v>
      </c>
      <c r="W44" s="391"/>
      <c r="X44" s="515"/>
      <c r="Y44" s="515"/>
      <c r="Z44" s="88" t="s">
        <v>83</v>
      </c>
      <c r="AA44" s="88" t="s">
        <v>84</v>
      </c>
      <c r="AB44" s="558" t="str">
        <f t="shared" si="3"/>
        <v/>
      </c>
      <c r="AC44" s="558"/>
      <c r="AD44" s="88" t="s">
        <v>83</v>
      </c>
      <c r="AE44" s="88" t="s">
        <v>82</v>
      </c>
      <c r="AF44" s="391"/>
      <c r="AG44" s="391"/>
      <c r="AH44" s="88" t="s">
        <v>83</v>
      </c>
      <c r="AI44" s="552" t="str">
        <f t="shared" ref="AI44:AI48" si="4">IF(OR(AB44="",AF44=""),"",ROUNDDOWN(AF44/1000/AB44,2))</f>
        <v/>
      </c>
      <c r="AJ44" s="553"/>
      <c r="AK44" s="87" t="s">
        <v>90</v>
      </c>
      <c r="AL44" s="363" t="s">
        <v>8</v>
      </c>
      <c r="AM44" s="364"/>
      <c r="AN44" s="363" t="s">
        <v>8</v>
      </c>
      <c r="AO44" s="364"/>
      <c r="AP44" s="363" t="s">
        <v>8</v>
      </c>
      <c r="AQ44" s="364"/>
      <c r="AR44" s="363" t="s">
        <v>8</v>
      </c>
      <c r="AS44" s="364"/>
      <c r="AT44" s="363" t="s">
        <v>8</v>
      </c>
      <c r="AU44" s="364"/>
      <c r="AV44" s="363" t="s">
        <v>8</v>
      </c>
      <c r="AW44" s="364"/>
      <c r="AX44" s="363" t="s">
        <v>8</v>
      </c>
      <c r="AY44" s="364"/>
      <c r="AZ44" s="363" t="s">
        <v>8</v>
      </c>
      <c r="BA44" s="364"/>
      <c r="BB44" s="363" t="s">
        <v>8</v>
      </c>
      <c r="BC44" s="364"/>
      <c r="BD44" s="363" t="s">
        <v>8</v>
      </c>
      <c r="BE44" s="364"/>
      <c r="BF44" s="363" t="s">
        <v>8</v>
      </c>
      <c r="BG44" s="364"/>
      <c r="BH44" s="363" t="s">
        <v>8</v>
      </c>
      <c r="BI44" s="364"/>
      <c r="BJ44" s="363" t="s">
        <v>8</v>
      </c>
      <c r="BK44" s="364"/>
      <c r="BL44" s="363" t="s">
        <v>8</v>
      </c>
      <c r="BM44" s="364"/>
      <c r="BN44" s="363" t="s">
        <v>8</v>
      </c>
      <c r="BO44" s="364"/>
      <c r="BP44" s="363" t="s">
        <v>8</v>
      </c>
      <c r="BQ44" s="364"/>
      <c r="BR44" s="363" t="s">
        <v>8</v>
      </c>
      <c r="BS44" s="364"/>
      <c r="BT44" s="363" t="s">
        <v>8</v>
      </c>
      <c r="BU44" s="364"/>
      <c r="BV44" s="363" t="s">
        <v>8</v>
      </c>
      <c r="BW44" s="364"/>
      <c r="BX44" s="363" t="s">
        <v>8</v>
      </c>
      <c r="BY44" s="364"/>
      <c r="BZ44" s="363" t="s">
        <v>8</v>
      </c>
      <c r="CA44" s="364"/>
      <c r="CB44" s="363" t="s">
        <v>8</v>
      </c>
      <c r="CC44" s="364"/>
      <c r="CD44" s="363" t="s">
        <v>8</v>
      </c>
      <c r="CE44" s="364"/>
      <c r="CF44" s="363" t="s">
        <v>8</v>
      </c>
      <c r="CG44" s="364"/>
      <c r="CH44" s="363" t="s">
        <v>8</v>
      </c>
      <c r="CI44" s="364"/>
      <c r="CJ44" s="363" t="s">
        <v>8</v>
      </c>
      <c r="CK44" s="364"/>
      <c r="CL44" s="38"/>
      <c r="DL44" s="74"/>
    </row>
    <row r="45" spans="1:116" s="6" customFormat="1" ht="19.149999999999999" customHeight="1">
      <c r="A45" s="7"/>
      <c r="B45" s="25"/>
      <c r="E45" s="355"/>
      <c r="J45" s="12"/>
      <c r="K45" s="548" t="s">
        <v>8</v>
      </c>
      <c r="L45" s="549"/>
      <c r="M45" s="549"/>
      <c r="N45" s="89" t="s">
        <v>14</v>
      </c>
      <c r="O45" s="550"/>
      <c r="P45" s="551"/>
      <c r="Q45" s="551"/>
      <c r="R45" s="551"/>
      <c r="S45" s="551"/>
      <c r="T45" s="551"/>
      <c r="U45" s="551"/>
      <c r="V45" s="88" t="s">
        <v>83</v>
      </c>
      <c r="W45" s="391"/>
      <c r="X45" s="515"/>
      <c r="Y45" s="515"/>
      <c r="Z45" s="88" t="s">
        <v>83</v>
      </c>
      <c r="AA45" s="88" t="s">
        <v>84</v>
      </c>
      <c r="AB45" s="558" t="str">
        <f t="shared" si="3"/>
        <v/>
      </c>
      <c r="AC45" s="558"/>
      <c r="AD45" s="88" t="s">
        <v>83</v>
      </c>
      <c r="AE45" s="88" t="s">
        <v>82</v>
      </c>
      <c r="AF45" s="391"/>
      <c r="AG45" s="391"/>
      <c r="AH45" s="88" t="s">
        <v>83</v>
      </c>
      <c r="AI45" s="552" t="str">
        <f t="shared" si="4"/>
        <v/>
      </c>
      <c r="AJ45" s="553"/>
      <c r="AK45" s="87" t="s">
        <v>90</v>
      </c>
      <c r="AL45" s="363" t="s">
        <v>8</v>
      </c>
      <c r="AM45" s="364"/>
      <c r="AN45" s="363" t="s">
        <v>8</v>
      </c>
      <c r="AO45" s="364"/>
      <c r="AP45" s="363" t="s">
        <v>8</v>
      </c>
      <c r="AQ45" s="364"/>
      <c r="AR45" s="363" t="s">
        <v>8</v>
      </c>
      <c r="AS45" s="364"/>
      <c r="AT45" s="363" t="s">
        <v>8</v>
      </c>
      <c r="AU45" s="364"/>
      <c r="AV45" s="363" t="s">
        <v>8</v>
      </c>
      <c r="AW45" s="364"/>
      <c r="AX45" s="363" t="s">
        <v>8</v>
      </c>
      <c r="AY45" s="364"/>
      <c r="AZ45" s="363" t="s">
        <v>8</v>
      </c>
      <c r="BA45" s="364"/>
      <c r="BB45" s="363" t="s">
        <v>8</v>
      </c>
      <c r="BC45" s="364"/>
      <c r="BD45" s="363" t="s">
        <v>8</v>
      </c>
      <c r="BE45" s="364"/>
      <c r="BF45" s="363" t="s">
        <v>8</v>
      </c>
      <c r="BG45" s="364"/>
      <c r="BH45" s="363" t="s">
        <v>8</v>
      </c>
      <c r="BI45" s="364"/>
      <c r="BJ45" s="363" t="s">
        <v>8</v>
      </c>
      <c r="BK45" s="364"/>
      <c r="BL45" s="363" t="s">
        <v>8</v>
      </c>
      <c r="BM45" s="364"/>
      <c r="BN45" s="363" t="s">
        <v>8</v>
      </c>
      <c r="BO45" s="364"/>
      <c r="BP45" s="363" t="s">
        <v>8</v>
      </c>
      <c r="BQ45" s="364"/>
      <c r="BR45" s="363" t="s">
        <v>8</v>
      </c>
      <c r="BS45" s="364"/>
      <c r="BT45" s="363" t="s">
        <v>8</v>
      </c>
      <c r="BU45" s="364"/>
      <c r="BV45" s="363" t="s">
        <v>8</v>
      </c>
      <c r="BW45" s="364"/>
      <c r="BX45" s="363" t="s">
        <v>8</v>
      </c>
      <c r="BY45" s="364"/>
      <c r="BZ45" s="363" t="s">
        <v>8</v>
      </c>
      <c r="CA45" s="364"/>
      <c r="CB45" s="363" t="s">
        <v>8</v>
      </c>
      <c r="CC45" s="364"/>
      <c r="CD45" s="363" t="s">
        <v>8</v>
      </c>
      <c r="CE45" s="364"/>
      <c r="CF45" s="363" t="s">
        <v>8</v>
      </c>
      <c r="CG45" s="364"/>
      <c r="CH45" s="363" t="s">
        <v>8</v>
      </c>
      <c r="CI45" s="364"/>
      <c r="CJ45" s="363" t="s">
        <v>8</v>
      </c>
      <c r="CK45" s="364"/>
      <c r="CL45" s="38" t="s">
        <v>96</v>
      </c>
      <c r="CM45" s="42" t="s">
        <v>95</v>
      </c>
      <c r="CN45" s="38"/>
      <c r="CO45" s="38"/>
      <c r="CP45" s="38"/>
      <c r="CQ45" s="38"/>
      <c r="CR45" s="38"/>
      <c r="CS45" s="38"/>
      <c r="CT45" s="38"/>
      <c r="CU45" s="38"/>
      <c r="CV45" s="38"/>
      <c r="CW45" s="38"/>
      <c r="CX45" s="38"/>
      <c r="CY45" s="38"/>
      <c r="DL45" s="74"/>
    </row>
    <row r="46" spans="1:116" s="6" customFormat="1" ht="19.149999999999999" customHeight="1">
      <c r="A46" s="7"/>
      <c r="B46" s="25"/>
      <c r="E46" s="355"/>
      <c r="J46" s="12"/>
      <c r="K46" s="548" t="s">
        <v>8</v>
      </c>
      <c r="L46" s="549"/>
      <c r="M46" s="549"/>
      <c r="N46" s="89" t="s">
        <v>14</v>
      </c>
      <c r="O46" s="550"/>
      <c r="P46" s="551"/>
      <c r="Q46" s="551"/>
      <c r="R46" s="551"/>
      <c r="S46" s="551"/>
      <c r="T46" s="551"/>
      <c r="U46" s="551"/>
      <c r="V46" s="88" t="s">
        <v>83</v>
      </c>
      <c r="W46" s="391"/>
      <c r="X46" s="515"/>
      <c r="Y46" s="515"/>
      <c r="Z46" s="88" t="s">
        <v>83</v>
      </c>
      <c r="AA46" s="88" t="s">
        <v>84</v>
      </c>
      <c r="AB46" s="558" t="str">
        <f t="shared" si="3"/>
        <v/>
      </c>
      <c r="AC46" s="558"/>
      <c r="AD46" s="88" t="s">
        <v>83</v>
      </c>
      <c r="AE46" s="88" t="s">
        <v>82</v>
      </c>
      <c r="AF46" s="391"/>
      <c r="AG46" s="391"/>
      <c r="AH46" s="88" t="s">
        <v>83</v>
      </c>
      <c r="AI46" s="552" t="str">
        <f t="shared" si="4"/>
        <v/>
      </c>
      <c r="AJ46" s="553"/>
      <c r="AK46" s="87" t="s">
        <v>90</v>
      </c>
      <c r="AL46" s="363" t="s">
        <v>8</v>
      </c>
      <c r="AM46" s="364"/>
      <c r="AN46" s="363" t="s">
        <v>8</v>
      </c>
      <c r="AO46" s="364"/>
      <c r="AP46" s="363" t="s">
        <v>8</v>
      </c>
      <c r="AQ46" s="364"/>
      <c r="AR46" s="363" t="s">
        <v>8</v>
      </c>
      <c r="AS46" s="364"/>
      <c r="AT46" s="363" t="s">
        <v>8</v>
      </c>
      <c r="AU46" s="364"/>
      <c r="AV46" s="363" t="s">
        <v>8</v>
      </c>
      <c r="AW46" s="364"/>
      <c r="AX46" s="363" t="s">
        <v>8</v>
      </c>
      <c r="AY46" s="364"/>
      <c r="AZ46" s="363" t="s">
        <v>8</v>
      </c>
      <c r="BA46" s="364"/>
      <c r="BB46" s="363" t="s">
        <v>8</v>
      </c>
      <c r="BC46" s="364"/>
      <c r="BD46" s="363" t="s">
        <v>8</v>
      </c>
      <c r="BE46" s="364"/>
      <c r="BF46" s="363" t="s">
        <v>8</v>
      </c>
      <c r="BG46" s="364"/>
      <c r="BH46" s="363" t="s">
        <v>8</v>
      </c>
      <c r="BI46" s="364"/>
      <c r="BJ46" s="363" t="s">
        <v>8</v>
      </c>
      <c r="BK46" s="364"/>
      <c r="BL46" s="363" t="s">
        <v>8</v>
      </c>
      <c r="BM46" s="364"/>
      <c r="BN46" s="363" t="s">
        <v>8</v>
      </c>
      <c r="BO46" s="364"/>
      <c r="BP46" s="363" t="s">
        <v>8</v>
      </c>
      <c r="BQ46" s="364"/>
      <c r="BR46" s="363" t="s">
        <v>8</v>
      </c>
      <c r="BS46" s="364"/>
      <c r="BT46" s="363" t="s">
        <v>8</v>
      </c>
      <c r="BU46" s="364"/>
      <c r="BV46" s="363" t="s">
        <v>8</v>
      </c>
      <c r="BW46" s="364"/>
      <c r="BX46" s="363" t="s">
        <v>8</v>
      </c>
      <c r="BY46" s="364"/>
      <c r="BZ46" s="363" t="s">
        <v>8</v>
      </c>
      <c r="CA46" s="364"/>
      <c r="CB46" s="363" t="s">
        <v>8</v>
      </c>
      <c r="CC46" s="364"/>
      <c r="CD46" s="363" t="s">
        <v>8</v>
      </c>
      <c r="CE46" s="364"/>
      <c r="CF46" s="363" t="s">
        <v>8</v>
      </c>
      <c r="CG46" s="364"/>
      <c r="CH46" s="363" t="s">
        <v>8</v>
      </c>
      <c r="CI46" s="364"/>
      <c r="CJ46" s="363" t="s">
        <v>8</v>
      </c>
      <c r="CK46" s="364"/>
      <c r="CL46" s="38"/>
      <c r="CM46" s="6" t="s">
        <v>89</v>
      </c>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74"/>
    </row>
    <row r="47" spans="1:116" s="6" customFormat="1" ht="19.149999999999999" customHeight="1">
      <c r="A47" s="7"/>
      <c r="B47" s="13"/>
      <c r="E47" s="355"/>
      <c r="K47" s="548" t="s">
        <v>8</v>
      </c>
      <c r="L47" s="549"/>
      <c r="M47" s="549"/>
      <c r="N47" s="89" t="s">
        <v>14</v>
      </c>
      <c r="O47" s="550"/>
      <c r="P47" s="551"/>
      <c r="Q47" s="551"/>
      <c r="R47" s="551"/>
      <c r="S47" s="551"/>
      <c r="T47" s="551"/>
      <c r="U47" s="551"/>
      <c r="V47" s="88" t="s">
        <v>83</v>
      </c>
      <c r="W47" s="391"/>
      <c r="X47" s="515"/>
      <c r="Y47" s="515"/>
      <c r="Z47" s="88" t="s">
        <v>83</v>
      </c>
      <c r="AA47" s="88" t="s">
        <v>84</v>
      </c>
      <c r="AB47" s="558" t="str">
        <f t="shared" si="3"/>
        <v/>
      </c>
      <c r="AC47" s="558"/>
      <c r="AD47" s="88" t="s">
        <v>83</v>
      </c>
      <c r="AE47" s="88" t="s">
        <v>82</v>
      </c>
      <c r="AF47" s="391"/>
      <c r="AG47" s="391"/>
      <c r="AH47" s="88" t="s">
        <v>83</v>
      </c>
      <c r="AI47" s="552" t="str">
        <f t="shared" si="4"/>
        <v/>
      </c>
      <c r="AJ47" s="553"/>
      <c r="AK47" s="87" t="s">
        <v>90</v>
      </c>
      <c r="AL47" s="363" t="s">
        <v>8</v>
      </c>
      <c r="AM47" s="364"/>
      <c r="AN47" s="363" t="s">
        <v>8</v>
      </c>
      <c r="AO47" s="364"/>
      <c r="AP47" s="363" t="s">
        <v>8</v>
      </c>
      <c r="AQ47" s="364"/>
      <c r="AR47" s="363" t="s">
        <v>8</v>
      </c>
      <c r="AS47" s="364"/>
      <c r="AT47" s="363" t="s">
        <v>8</v>
      </c>
      <c r="AU47" s="364"/>
      <c r="AV47" s="363" t="s">
        <v>8</v>
      </c>
      <c r="AW47" s="364"/>
      <c r="AX47" s="363" t="s">
        <v>8</v>
      </c>
      <c r="AY47" s="364"/>
      <c r="AZ47" s="363" t="s">
        <v>8</v>
      </c>
      <c r="BA47" s="364"/>
      <c r="BB47" s="363" t="s">
        <v>8</v>
      </c>
      <c r="BC47" s="364"/>
      <c r="BD47" s="363" t="s">
        <v>8</v>
      </c>
      <c r="BE47" s="364"/>
      <c r="BF47" s="363" t="s">
        <v>8</v>
      </c>
      <c r="BG47" s="364"/>
      <c r="BH47" s="363" t="s">
        <v>8</v>
      </c>
      <c r="BI47" s="364"/>
      <c r="BJ47" s="363" t="s">
        <v>8</v>
      </c>
      <c r="BK47" s="364"/>
      <c r="BL47" s="363" t="s">
        <v>8</v>
      </c>
      <c r="BM47" s="364"/>
      <c r="BN47" s="363" t="s">
        <v>8</v>
      </c>
      <c r="BO47" s="364"/>
      <c r="BP47" s="363" t="s">
        <v>8</v>
      </c>
      <c r="BQ47" s="364"/>
      <c r="BR47" s="363" t="s">
        <v>8</v>
      </c>
      <c r="BS47" s="364"/>
      <c r="BT47" s="363" t="s">
        <v>8</v>
      </c>
      <c r="BU47" s="364"/>
      <c r="BV47" s="363" t="s">
        <v>8</v>
      </c>
      <c r="BW47" s="364"/>
      <c r="BX47" s="363" t="s">
        <v>8</v>
      </c>
      <c r="BY47" s="364"/>
      <c r="BZ47" s="363" t="s">
        <v>8</v>
      </c>
      <c r="CA47" s="364"/>
      <c r="CB47" s="363" t="s">
        <v>8</v>
      </c>
      <c r="CC47" s="364"/>
      <c r="CD47" s="363" t="s">
        <v>8</v>
      </c>
      <c r="CE47" s="364"/>
      <c r="CF47" s="363" t="s">
        <v>8</v>
      </c>
      <c r="CG47" s="364"/>
      <c r="CH47" s="363" t="s">
        <v>8</v>
      </c>
      <c r="CI47" s="364"/>
      <c r="CJ47" s="363" t="s">
        <v>8</v>
      </c>
      <c r="CK47" s="364"/>
      <c r="CZ47" s="38"/>
      <c r="DA47" s="38"/>
      <c r="DB47" s="38"/>
      <c r="DC47" s="38"/>
      <c r="DD47" s="38"/>
      <c r="DE47" s="38"/>
      <c r="DF47" s="38"/>
      <c r="DG47" s="38"/>
      <c r="DH47" s="38"/>
      <c r="DI47" s="38"/>
      <c r="DJ47" s="38"/>
      <c r="DK47" s="38"/>
      <c r="DL47" s="74"/>
    </row>
    <row r="48" spans="1:116" s="6" customFormat="1" ht="19.149999999999999" customHeight="1">
      <c r="A48" s="7"/>
      <c r="B48" s="13"/>
      <c r="E48" s="356"/>
      <c r="K48" s="548" t="s">
        <v>8</v>
      </c>
      <c r="L48" s="549"/>
      <c r="M48" s="549"/>
      <c r="N48" s="76" t="s">
        <v>14</v>
      </c>
      <c r="O48" s="554"/>
      <c r="P48" s="555"/>
      <c r="Q48" s="555"/>
      <c r="R48" s="555"/>
      <c r="S48" s="555"/>
      <c r="T48" s="555"/>
      <c r="U48" s="555"/>
      <c r="V48" s="55" t="s">
        <v>83</v>
      </c>
      <c r="W48" s="556"/>
      <c r="X48" s="557"/>
      <c r="Y48" s="557"/>
      <c r="Z48" s="86" t="s">
        <v>83</v>
      </c>
      <c r="AA48" s="86" t="s">
        <v>84</v>
      </c>
      <c r="AB48" s="558" t="str">
        <f t="shared" si="3"/>
        <v/>
      </c>
      <c r="AC48" s="558"/>
      <c r="AD48" s="55" t="s">
        <v>83</v>
      </c>
      <c r="AE48" s="55" t="s">
        <v>82</v>
      </c>
      <c r="AF48" s="559"/>
      <c r="AG48" s="559"/>
      <c r="AH48" s="86" t="s">
        <v>83</v>
      </c>
      <c r="AI48" s="563" t="str">
        <f t="shared" si="4"/>
        <v/>
      </c>
      <c r="AJ48" s="564"/>
      <c r="AK48" s="85" t="s">
        <v>90</v>
      </c>
      <c r="AL48" s="343" t="s">
        <v>8</v>
      </c>
      <c r="AM48" s="344"/>
      <c r="AN48" s="343" t="s">
        <v>8</v>
      </c>
      <c r="AO48" s="344"/>
      <c r="AP48" s="343" t="s">
        <v>8</v>
      </c>
      <c r="AQ48" s="344"/>
      <c r="AR48" s="343" t="s">
        <v>8</v>
      </c>
      <c r="AS48" s="344"/>
      <c r="AT48" s="343" t="s">
        <v>8</v>
      </c>
      <c r="AU48" s="344"/>
      <c r="AV48" s="343" t="s">
        <v>8</v>
      </c>
      <c r="AW48" s="344"/>
      <c r="AX48" s="343" t="s">
        <v>8</v>
      </c>
      <c r="AY48" s="344"/>
      <c r="AZ48" s="343" t="s">
        <v>8</v>
      </c>
      <c r="BA48" s="344"/>
      <c r="BB48" s="343" t="s">
        <v>8</v>
      </c>
      <c r="BC48" s="344"/>
      <c r="BD48" s="343" t="s">
        <v>8</v>
      </c>
      <c r="BE48" s="344"/>
      <c r="BF48" s="343" t="s">
        <v>8</v>
      </c>
      <c r="BG48" s="344"/>
      <c r="BH48" s="343" t="s">
        <v>8</v>
      </c>
      <c r="BI48" s="344"/>
      <c r="BJ48" s="343" t="s">
        <v>8</v>
      </c>
      <c r="BK48" s="344"/>
      <c r="BL48" s="343" t="s">
        <v>8</v>
      </c>
      <c r="BM48" s="344"/>
      <c r="BN48" s="343" t="s">
        <v>8</v>
      </c>
      <c r="BO48" s="344"/>
      <c r="BP48" s="343" t="s">
        <v>8</v>
      </c>
      <c r="BQ48" s="344"/>
      <c r="BR48" s="343" t="s">
        <v>8</v>
      </c>
      <c r="BS48" s="344"/>
      <c r="BT48" s="343" t="s">
        <v>8</v>
      </c>
      <c r="BU48" s="344"/>
      <c r="BV48" s="343" t="s">
        <v>8</v>
      </c>
      <c r="BW48" s="344"/>
      <c r="BX48" s="343" t="s">
        <v>8</v>
      </c>
      <c r="BY48" s="344"/>
      <c r="BZ48" s="343" t="s">
        <v>8</v>
      </c>
      <c r="CA48" s="344"/>
      <c r="CB48" s="343" t="s">
        <v>8</v>
      </c>
      <c r="CC48" s="344"/>
      <c r="CD48" s="343" t="s">
        <v>8</v>
      </c>
      <c r="CE48" s="344"/>
      <c r="CF48" s="343" t="s">
        <v>8</v>
      </c>
      <c r="CG48" s="344"/>
      <c r="CH48" s="343" t="s">
        <v>8</v>
      </c>
      <c r="CI48" s="344"/>
      <c r="CJ48" s="343" t="s">
        <v>8</v>
      </c>
      <c r="CK48" s="344"/>
      <c r="CL48" s="38" t="s">
        <v>73</v>
      </c>
      <c r="CM48" s="42" t="s">
        <v>79</v>
      </c>
      <c r="CN48" s="38"/>
      <c r="CO48" s="38"/>
      <c r="CP48" s="38"/>
      <c r="CQ48" s="38"/>
      <c r="CR48" s="38"/>
      <c r="CS48" s="38"/>
      <c r="CT48" s="38"/>
      <c r="CU48" s="38"/>
      <c r="CV48" s="38"/>
      <c r="CY48" s="64" t="s">
        <v>78</v>
      </c>
      <c r="CZ48" s="38"/>
      <c r="DA48" s="38"/>
      <c r="DB48" s="38"/>
      <c r="DC48" s="38"/>
      <c r="DD48" s="38"/>
      <c r="DE48" s="38"/>
      <c r="DF48" s="38"/>
      <c r="DG48" s="38"/>
      <c r="DH48" s="38"/>
      <c r="DI48" s="38"/>
      <c r="DJ48" s="38"/>
      <c r="DK48" s="38"/>
      <c r="DL48" s="74"/>
    </row>
    <row r="49" spans="1:116" s="6" customFormat="1" ht="18.75" customHeight="1">
      <c r="A49" s="7"/>
      <c r="B49" s="25"/>
      <c r="E49" s="575" t="s">
        <v>88</v>
      </c>
      <c r="F49" s="517" t="s">
        <v>87</v>
      </c>
      <c r="G49" s="543"/>
      <c r="H49" s="543"/>
      <c r="I49" s="543"/>
      <c r="J49" s="544"/>
      <c r="K49" s="153" t="s">
        <v>0</v>
      </c>
      <c r="L49" s="9" t="s">
        <v>86</v>
      </c>
      <c r="M49" s="84"/>
      <c r="N49" s="83" t="s">
        <v>14</v>
      </c>
      <c r="O49" s="581"/>
      <c r="P49" s="582"/>
      <c r="Q49" s="582"/>
      <c r="R49" s="582"/>
      <c r="S49" s="582"/>
      <c r="T49" s="582"/>
      <c r="U49" s="582"/>
      <c r="V49" s="582"/>
      <c r="W49" s="582"/>
      <c r="X49" s="582"/>
      <c r="Y49" s="582"/>
      <c r="Z49" s="155" t="s">
        <v>83</v>
      </c>
      <c r="AA49" s="155" t="s">
        <v>84</v>
      </c>
      <c r="AB49" s="583" t="str">
        <f>IFERROR(VLOOKUP(O49,BG65:BM74,7,0),"")</f>
        <v/>
      </c>
      <c r="AC49" s="583"/>
      <c r="AD49" s="155" t="s">
        <v>83</v>
      </c>
      <c r="AE49" s="155" t="s">
        <v>82</v>
      </c>
      <c r="AF49" s="584" t="s">
        <v>8</v>
      </c>
      <c r="AG49" s="584"/>
      <c r="AH49" s="155" t="s">
        <v>81</v>
      </c>
      <c r="AI49" s="9"/>
      <c r="AJ49" s="9"/>
      <c r="AK49" s="82"/>
      <c r="AL49" s="346" t="s">
        <v>8</v>
      </c>
      <c r="AM49" s="347"/>
      <c r="AN49" s="346" t="s">
        <v>8</v>
      </c>
      <c r="AO49" s="347"/>
      <c r="AP49" s="346" t="s">
        <v>8</v>
      </c>
      <c r="AQ49" s="347"/>
      <c r="AR49" s="346" t="s">
        <v>8</v>
      </c>
      <c r="AS49" s="347"/>
      <c r="AT49" s="346" t="s">
        <v>8</v>
      </c>
      <c r="AU49" s="347"/>
      <c r="AV49" s="346" t="s">
        <v>8</v>
      </c>
      <c r="AW49" s="347"/>
      <c r="AX49" s="346" t="s">
        <v>8</v>
      </c>
      <c r="AY49" s="347"/>
      <c r="AZ49" s="346" t="s">
        <v>8</v>
      </c>
      <c r="BA49" s="347"/>
      <c r="BB49" s="346" t="s">
        <v>8</v>
      </c>
      <c r="BC49" s="347"/>
      <c r="BD49" s="346" t="s">
        <v>8</v>
      </c>
      <c r="BE49" s="347"/>
      <c r="BF49" s="346" t="s">
        <v>8</v>
      </c>
      <c r="BG49" s="347"/>
      <c r="BH49" s="346" t="s">
        <v>8</v>
      </c>
      <c r="BI49" s="347"/>
      <c r="BJ49" s="346" t="s">
        <v>8</v>
      </c>
      <c r="BK49" s="347"/>
      <c r="BL49" s="346" t="s">
        <v>8</v>
      </c>
      <c r="BM49" s="347"/>
      <c r="BN49" s="346" t="s">
        <v>8</v>
      </c>
      <c r="BO49" s="347"/>
      <c r="BP49" s="346" t="s">
        <v>8</v>
      </c>
      <c r="BQ49" s="347"/>
      <c r="BR49" s="346" t="s">
        <v>8</v>
      </c>
      <c r="BS49" s="347"/>
      <c r="BT49" s="346" t="s">
        <v>8</v>
      </c>
      <c r="BU49" s="347"/>
      <c r="BV49" s="346" t="s">
        <v>8</v>
      </c>
      <c r="BW49" s="347"/>
      <c r="BX49" s="346" t="s">
        <v>8</v>
      </c>
      <c r="BY49" s="347"/>
      <c r="BZ49" s="346" t="s">
        <v>8</v>
      </c>
      <c r="CA49" s="347"/>
      <c r="CB49" s="346" t="s">
        <v>8</v>
      </c>
      <c r="CC49" s="347"/>
      <c r="CD49" s="346" t="s">
        <v>8</v>
      </c>
      <c r="CE49" s="347"/>
      <c r="CF49" s="346" t="s">
        <v>8</v>
      </c>
      <c r="CG49" s="347"/>
      <c r="CH49" s="346" t="s">
        <v>8</v>
      </c>
      <c r="CI49" s="347"/>
      <c r="CJ49" s="346" t="s">
        <v>8</v>
      </c>
      <c r="CK49" s="347"/>
      <c r="CL49" s="38"/>
      <c r="CM49" s="6" t="s">
        <v>76</v>
      </c>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74"/>
    </row>
    <row r="50" spans="1:116" s="6" customFormat="1" ht="18.75" customHeight="1">
      <c r="A50" s="7"/>
      <c r="B50" s="25"/>
      <c r="E50" s="576"/>
      <c r="F50" s="545"/>
      <c r="G50" s="546"/>
      <c r="H50" s="546"/>
      <c r="I50" s="546"/>
      <c r="J50" s="547"/>
      <c r="K50" s="7"/>
      <c r="L50" s="98"/>
      <c r="M50" s="98"/>
      <c r="N50" s="38"/>
      <c r="O50" s="38" t="s">
        <v>80</v>
      </c>
      <c r="P50" s="97"/>
      <c r="Q50" s="13"/>
      <c r="Y50" s="305"/>
      <c r="Z50" s="148"/>
      <c r="AA50" s="148"/>
      <c r="AB50" s="148"/>
      <c r="AK50" s="79"/>
      <c r="AL50" s="348"/>
      <c r="AM50" s="349"/>
      <c r="AN50" s="348"/>
      <c r="AO50" s="349"/>
      <c r="AP50" s="348"/>
      <c r="AQ50" s="349"/>
      <c r="AR50" s="348"/>
      <c r="AS50" s="349"/>
      <c r="AT50" s="348"/>
      <c r="AU50" s="349"/>
      <c r="AV50" s="348"/>
      <c r="AW50" s="349"/>
      <c r="AX50" s="348"/>
      <c r="AY50" s="349"/>
      <c r="AZ50" s="348"/>
      <c r="BA50" s="349"/>
      <c r="BB50" s="348"/>
      <c r="BC50" s="349"/>
      <c r="BD50" s="348"/>
      <c r="BE50" s="349"/>
      <c r="BF50" s="348"/>
      <c r="BG50" s="349"/>
      <c r="BH50" s="348"/>
      <c r="BI50" s="349"/>
      <c r="BJ50" s="348"/>
      <c r="BK50" s="349"/>
      <c r="BL50" s="348"/>
      <c r="BM50" s="349"/>
      <c r="BN50" s="348"/>
      <c r="BO50" s="349"/>
      <c r="BP50" s="348"/>
      <c r="BQ50" s="349"/>
      <c r="BR50" s="348"/>
      <c r="BS50" s="349"/>
      <c r="BT50" s="348"/>
      <c r="BU50" s="349"/>
      <c r="BV50" s="348"/>
      <c r="BW50" s="349"/>
      <c r="BX50" s="348"/>
      <c r="BY50" s="349"/>
      <c r="BZ50" s="348"/>
      <c r="CA50" s="349"/>
      <c r="CB50" s="348"/>
      <c r="CC50" s="349"/>
      <c r="CD50" s="348"/>
      <c r="CE50" s="349"/>
      <c r="CF50" s="348"/>
      <c r="CG50" s="349"/>
      <c r="CH50" s="348"/>
      <c r="CI50" s="349"/>
      <c r="CJ50" s="348"/>
      <c r="CK50" s="349"/>
      <c r="CL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74"/>
    </row>
    <row r="51" spans="1:116" s="6" customFormat="1" ht="18.75" customHeight="1">
      <c r="A51" s="7"/>
      <c r="E51" s="576"/>
      <c r="F51" s="578"/>
      <c r="G51" s="579"/>
      <c r="H51" s="579"/>
      <c r="I51" s="579"/>
      <c r="J51" s="580"/>
      <c r="K51" s="311" t="str">
        <f>'5-1仕様基準①'!K51</f>
        <v>□</v>
      </c>
      <c r="L51" s="78" t="s">
        <v>77</v>
      </c>
      <c r="M51" s="154"/>
      <c r="N51" s="78"/>
      <c r="O51" s="78"/>
      <c r="P51" s="78"/>
      <c r="Q51" s="78"/>
      <c r="R51" s="78"/>
      <c r="S51" s="78"/>
      <c r="T51" s="78"/>
      <c r="U51" s="78"/>
      <c r="V51" s="78"/>
      <c r="W51" s="78"/>
      <c r="X51" s="78"/>
      <c r="Y51" s="78"/>
      <c r="Z51" s="78"/>
      <c r="AA51" s="78"/>
      <c r="AB51" s="78"/>
      <c r="AC51" s="78"/>
      <c r="AD51" s="78"/>
      <c r="AE51" s="78"/>
      <c r="AF51" s="78"/>
      <c r="AG51" s="78"/>
      <c r="AH51" s="78"/>
      <c r="AI51" s="78"/>
      <c r="AJ51" s="78"/>
      <c r="AK51" s="77"/>
      <c r="AL51" s="343" t="s">
        <v>8</v>
      </c>
      <c r="AM51" s="344"/>
      <c r="AN51" s="343" t="s">
        <v>8</v>
      </c>
      <c r="AO51" s="344"/>
      <c r="AP51" s="343" t="s">
        <v>8</v>
      </c>
      <c r="AQ51" s="344"/>
      <c r="AR51" s="343" t="s">
        <v>8</v>
      </c>
      <c r="AS51" s="344"/>
      <c r="AT51" s="343" t="s">
        <v>8</v>
      </c>
      <c r="AU51" s="344"/>
      <c r="AV51" s="343" t="s">
        <v>8</v>
      </c>
      <c r="AW51" s="344"/>
      <c r="AX51" s="343" t="s">
        <v>8</v>
      </c>
      <c r="AY51" s="344"/>
      <c r="AZ51" s="343" t="s">
        <v>8</v>
      </c>
      <c r="BA51" s="344"/>
      <c r="BB51" s="343" t="s">
        <v>8</v>
      </c>
      <c r="BC51" s="344"/>
      <c r="BD51" s="343" t="s">
        <v>8</v>
      </c>
      <c r="BE51" s="344"/>
      <c r="BF51" s="343" t="s">
        <v>8</v>
      </c>
      <c r="BG51" s="344"/>
      <c r="BH51" s="343" t="s">
        <v>8</v>
      </c>
      <c r="BI51" s="344"/>
      <c r="BJ51" s="343" t="s">
        <v>8</v>
      </c>
      <c r="BK51" s="344"/>
      <c r="BL51" s="343" t="s">
        <v>8</v>
      </c>
      <c r="BM51" s="344"/>
      <c r="BN51" s="343" t="s">
        <v>8</v>
      </c>
      <c r="BO51" s="344"/>
      <c r="BP51" s="343" t="s">
        <v>8</v>
      </c>
      <c r="BQ51" s="344"/>
      <c r="BR51" s="343" t="s">
        <v>8</v>
      </c>
      <c r="BS51" s="344"/>
      <c r="BT51" s="343" t="s">
        <v>8</v>
      </c>
      <c r="BU51" s="344"/>
      <c r="BV51" s="343" t="s">
        <v>8</v>
      </c>
      <c r="BW51" s="344"/>
      <c r="BX51" s="343" t="s">
        <v>8</v>
      </c>
      <c r="BY51" s="344"/>
      <c r="BZ51" s="343" t="s">
        <v>8</v>
      </c>
      <c r="CA51" s="344"/>
      <c r="CB51" s="343" t="s">
        <v>8</v>
      </c>
      <c r="CC51" s="344"/>
      <c r="CD51" s="343" t="s">
        <v>8</v>
      </c>
      <c r="CE51" s="344"/>
      <c r="CF51" s="343" t="s">
        <v>8</v>
      </c>
      <c r="CG51" s="344"/>
      <c r="CH51" s="343" t="s">
        <v>8</v>
      </c>
      <c r="CI51" s="344"/>
      <c r="CJ51" s="343" t="s">
        <v>8</v>
      </c>
      <c r="CK51" s="344"/>
      <c r="CL51" s="38" t="s">
        <v>73</v>
      </c>
      <c r="CM51" s="42" t="s">
        <v>72</v>
      </c>
      <c r="CN51" s="38"/>
      <c r="CO51" s="38"/>
      <c r="CP51" s="38"/>
      <c r="CQ51" s="38"/>
      <c r="CR51" s="38"/>
      <c r="CS51" s="38"/>
      <c r="CT51" s="38"/>
      <c r="CU51" s="38"/>
      <c r="CV51" s="38"/>
      <c r="CW51" s="38"/>
      <c r="CY51" s="64" t="s">
        <v>71</v>
      </c>
      <c r="CZ51" s="38"/>
      <c r="DA51" s="38"/>
      <c r="DB51" s="38"/>
      <c r="DC51" s="38"/>
      <c r="DD51" s="38"/>
      <c r="DE51" s="38"/>
      <c r="DF51" s="38"/>
      <c r="DG51" s="38"/>
      <c r="DH51" s="38"/>
      <c r="DI51" s="38"/>
      <c r="DJ51" s="38"/>
      <c r="DK51" s="38"/>
      <c r="DL51" s="74"/>
    </row>
    <row r="52" spans="1:116" s="6" customFormat="1" ht="18.75" customHeight="1">
      <c r="A52" s="7"/>
      <c r="E52" s="576"/>
      <c r="F52" s="630" t="s">
        <v>364</v>
      </c>
      <c r="G52" s="631"/>
      <c r="H52" s="631"/>
      <c r="I52" s="631"/>
      <c r="J52" s="632"/>
      <c r="K52" s="282" t="s">
        <v>365</v>
      </c>
      <c r="L52" s="282"/>
      <c r="M52" s="282"/>
      <c r="N52" s="333"/>
      <c r="O52" s="47"/>
      <c r="P52" s="47"/>
      <c r="Q52" s="54"/>
      <c r="R52" s="334"/>
      <c r="S52" s="335"/>
      <c r="T52" s="335"/>
      <c r="U52" s="335"/>
      <c r="V52" s="335"/>
      <c r="W52" s="335"/>
      <c r="X52" s="335"/>
      <c r="Y52" s="335"/>
      <c r="Z52" s="335"/>
      <c r="AA52" s="335"/>
      <c r="AB52" s="335"/>
      <c r="AC52" s="335"/>
      <c r="AD52" s="335"/>
      <c r="AE52" s="335"/>
      <c r="AF52" s="335"/>
      <c r="AG52" s="335"/>
      <c r="AH52" s="335"/>
      <c r="AI52" s="335"/>
      <c r="AJ52" s="336"/>
      <c r="AK52" s="337"/>
      <c r="AL52" s="352"/>
      <c r="AM52" s="353"/>
      <c r="AN52" s="352" t="s">
        <v>8</v>
      </c>
      <c r="AO52" s="353"/>
      <c r="AP52" s="352" t="s">
        <v>8</v>
      </c>
      <c r="AQ52" s="353"/>
      <c r="AR52" s="352" t="s">
        <v>8</v>
      </c>
      <c r="AS52" s="353"/>
      <c r="AT52" s="352" t="s">
        <v>8</v>
      </c>
      <c r="AU52" s="353"/>
      <c r="AV52" s="352" t="s">
        <v>8</v>
      </c>
      <c r="AW52" s="353"/>
      <c r="AX52" s="352" t="s">
        <v>8</v>
      </c>
      <c r="AY52" s="353"/>
      <c r="AZ52" s="352" t="s">
        <v>8</v>
      </c>
      <c r="BA52" s="353"/>
      <c r="BB52" s="352" t="s">
        <v>8</v>
      </c>
      <c r="BC52" s="353"/>
      <c r="BD52" s="352" t="s">
        <v>8</v>
      </c>
      <c r="BE52" s="353"/>
      <c r="BF52" s="352" t="s">
        <v>8</v>
      </c>
      <c r="BG52" s="353"/>
      <c r="BH52" s="352" t="s">
        <v>8</v>
      </c>
      <c r="BI52" s="353"/>
      <c r="BJ52" s="352" t="s">
        <v>8</v>
      </c>
      <c r="BK52" s="353"/>
      <c r="BL52" s="352" t="s">
        <v>8</v>
      </c>
      <c r="BM52" s="353"/>
      <c r="BN52" s="352" t="s">
        <v>8</v>
      </c>
      <c r="BO52" s="353"/>
      <c r="BP52" s="352" t="s">
        <v>8</v>
      </c>
      <c r="BQ52" s="353"/>
      <c r="BR52" s="352" t="s">
        <v>8</v>
      </c>
      <c r="BS52" s="353"/>
      <c r="BT52" s="352" t="s">
        <v>8</v>
      </c>
      <c r="BU52" s="353"/>
      <c r="BV52" s="352" t="s">
        <v>8</v>
      </c>
      <c r="BW52" s="353"/>
      <c r="BX52" s="352" t="s">
        <v>8</v>
      </c>
      <c r="BY52" s="353"/>
      <c r="BZ52" s="352" t="s">
        <v>8</v>
      </c>
      <c r="CA52" s="353"/>
      <c r="CB52" s="352" t="s">
        <v>8</v>
      </c>
      <c r="CC52" s="353"/>
      <c r="CD52" s="352" t="s">
        <v>8</v>
      </c>
      <c r="CE52" s="353"/>
      <c r="CF52" s="352" t="s">
        <v>8</v>
      </c>
      <c r="CG52" s="353"/>
      <c r="CH52" s="352" t="s">
        <v>8</v>
      </c>
      <c r="CI52" s="353"/>
      <c r="CJ52" s="352" t="s">
        <v>8</v>
      </c>
      <c r="CK52" s="353"/>
      <c r="CL52" s="38"/>
      <c r="CM52" s="42"/>
      <c r="CN52" s="38"/>
      <c r="CO52" s="38"/>
      <c r="CP52" s="38"/>
      <c r="CQ52" s="38"/>
      <c r="CR52" s="38"/>
      <c r="CS52" s="38"/>
      <c r="CT52" s="38"/>
      <c r="CU52" s="38"/>
      <c r="CV52" s="38"/>
      <c r="CW52" s="38"/>
      <c r="CY52" s="64"/>
      <c r="CZ52" s="38"/>
      <c r="DA52" s="38"/>
      <c r="DB52" s="38"/>
      <c r="DC52" s="38"/>
      <c r="DD52" s="38"/>
      <c r="DE52" s="38"/>
      <c r="DF52" s="38"/>
      <c r="DG52" s="38"/>
      <c r="DH52" s="38"/>
      <c r="DI52" s="38"/>
      <c r="DJ52" s="38"/>
      <c r="DK52" s="38"/>
      <c r="DL52" s="74"/>
    </row>
    <row r="53" spans="1:116" s="6" customFormat="1" ht="18.75" customHeight="1">
      <c r="A53" s="7"/>
      <c r="E53" s="577"/>
      <c r="F53" s="585" t="s">
        <v>75</v>
      </c>
      <c r="G53" s="466"/>
      <c r="H53" s="466"/>
      <c r="I53" s="466"/>
      <c r="J53" s="467"/>
      <c r="K53" s="27" t="s">
        <v>74</v>
      </c>
      <c r="L53" s="8"/>
      <c r="M53" s="30"/>
      <c r="N53" s="174"/>
      <c r="O53" s="30"/>
      <c r="P53" s="140"/>
      <c r="Q53" s="140"/>
      <c r="R53" s="140"/>
      <c r="S53" s="140"/>
      <c r="T53" s="140"/>
      <c r="U53" s="140"/>
      <c r="V53" s="140"/>
      <c r="W53" s="140"/>
      <c r="X53" s="140"/>
      <c r="Y53" s="140"/>
      <c r="Z53" s="140"/>
      <c r="AA53" s="140"/>
      <c r="AB53" s="140"/>
      <c r="AC53" s="140"/>
      <c r="AD53" s="140"/>
      <c r="AE53" s="140"/>
      <c r="AF53" s="140"/>
      <c r="AG53" s="140"/>
      <c r="AH53" s="140"/>
      <c r="AI53" s="140"/>
      <c r="AJ53" s="140"/>
      <c r="AK53" s="122"/>
      <c r="AL53" s="352" t="s">
        <v>8</v>
      </c>
      <c r="AM53" s="353"/>
      <c r="AN53" s="352" t="s">
        <v>8</v>
      </c>
      <c r="AO53" s="353"/>
      <c r="AP53" s="352" t="s">
        <v>8</v>
      </c>
      <c r="AQ53" s="353"/>
      <c r="AR53" s="352" t="s">
        <v>8</v>
      </c>
      <c r="AS53" s="353"/>
      <c r="AT53" s="352" t="s">
        <v>8</v>
      </c>
      <c r="AU53" s="353"/>
      <c r="AV53" s="352" t="s">
        <v>8</v>
      </c>
      <c r="AW53" s="353"/>
      <c r="AX53" s="352" t="s">
        <v>8</v>
      </c>
      <c r="AY53" s="353"/>
      <c r="AZ53" s="352" t="s">
        <v>8</v>
      </c>
      <c r="BA53" s="353"/>
      <c r="BB53" s="352" t="s">
        <v>8</v>
      </c>
      <c r="BC53" s="353"/>
      <c r="BD53" s="352" t="s">
        <v>8</v>
      </c>
      <c r="BE53" s="353"/>
      <c r="BF53" s="352" t="s">
        <v>8</v>
      </c>
      <c r="BG53" s="353"/>
      <c r="BH53" s="352" t="s">
        <v>8</v>
      </c>
      <c r="BI53" s="353"/>
      <c r="BJ53" s="352" t="s">
        <v>8</v>
      </c>
      <c r="BK53" s="353"/>
      <c r="BL53" s="352" t="s">
        <v>8</v>
      </c>
      <c r="BM53" s="353"/>
      <c r="BN53" s="352" t="s">
        <v>8</v>
      </c>
      <c r="BO53" s="353"/>
      <c r="BP53" s="352" t="s">
        <v>8</v>
      </c>
      <c r="BQ53" s="353"/>
      <c r="BR53" s="352" t="s">
        <v>8</v>
      </c>
      <c r="BS53" s="353"/>
      <c r="BT53" s="352" t="s">
        <v>8</v>
      </c>
      <c r="BU53" s="353"/>
      <c r="BV53" s="352" t="s">
        <v>8</v>
      </c>
      <c r="BW53" s="353"/>
      <c r="BX53" s="352" t="s">
        <v>8</v>
      </c>
      <c r="BY53" s="353"/>
      <c r="BZ53" s="352" t="s">
        <v>8</v>
      </c>
      <c r="CA53" s="353"/>
      <c r="CB53" s="352" t="s">
        <v>8</v>
      </c>
      <c r="CC53" s="353"/>
      <c r="CD53" s="352" t="s">
        <v>8</v>
      </c>
      <c r="CE53" s="353"/>
      <c r="CF53" s="352" t="s">
        <v>8</v>
      </c>
      <c r="CG53" s="353"/>
      <c r="CH53" s="352" t="s">
        <v>8</v>
      </c>
      <c r="CI53" s="353"/>
      <c r="CJ53" s="352" t="s">
        <v>8</v>
      </c>
      <c r="CK53" s="353"/>
      <c r="CL53" s="75"/>
      <c r="CM53" s="8" t="s">
        <v>70</v>
      </c>
      <c r="CN53" s="75"/>
      <c r="CO53" s="75"/>
      <c r="CP53" s="75"/>
      <c r="CQ53" s="75"/>
      <c r="CR53" s="75"/>
      <c r="CS53" s="75"/>
      <c r="CT53" s="75"/>
      <c r="CU53" s="75"/>
      <c r="CV53" s="75"/>
      <c r="CW53" s="75"/>
      <c r="CX53" s="75"/>
      <c r="CY53" s="75"/>
      <c r="CZ53" s="75"/>
      <c r="DA53" s="38"/>
      <c r="DB53" s="38"/>
      <c r="DC53" s="38"/>
      <c r="DD53" s="38"/>
      <c r="DE53" s="38"/>
      <c r="DF53" s="38"/>
      <c r="DG53" s="38"/>
      <c r="DH53" s="38"/>
      <c r="DI53" s="38"/>
      <c r="DJ53" s="38"/>
      <c r="DK53" s="38"/>
      <c r="DL53" s="74"/>
    </row>
    <row r="54" spans="1:116" s="6" customFormat="1" ht="19.149999999999999" customHeight="1">
      <c r="A54" s="7"/>
      <c r="B54" s="73"/>
      <c r="C54" s="73"/>
      <c r="D54" s="73"/>
      <c r="E54" s="25"/>
      <c r="I54" s="25"/>
      <c r="V54" s="1"/>
      <c r="Y54" s="1" t="s">
        <v>69</v>
      </c>
      <c r="AK54" s="8"/>
      <c r="AL54" s="381"/>
      <c r="AM54" s="382"/>
      <c r="AN54" s="381"/>
      <c r="AO54" s="382"/>
      <c r="AP54" s="381"/>
      <c r="AQ54" s="382"/>
      <c r="AR54" s="381"/>
      <c r="AS54" s="382"/>
      <c r="AT54" s="381"/>
      <c r="AU54" s="382"/>
      <c r="AV54" s="381"/>
      <c r="AW54" s="382"/>
      <c r="AX54" s="381"/>
      <c r="AY54" s="382"/>
      <c r="AZ54" s="381"/>
      <c r="BA54" s="382"/>
      <c r="BB54" s="381"/>
      <c r="BC54" s="382"/>
      <c r="BD54" s="381"/>
      <c r="BE54" s="382"/>
      <c r="BF54" s="381"/>
      <c r="BG54" s="382"/>
      <c r="BH54" s="381"/>
      <c r="BI54" s="382"/>
      <c r="BJ54" s="381"/>
      <c r="BK54" s="382"/>
      <c r="BL54" s="381"/>
      <c r="BM54" s="382"/>
      <c r="BN54" s="381"/>
      <c r="BO54" s="382"/>
      <c r="BP54" s="381"/>
      <c r="BQ54" s="382"/>
      <c r="BR54" s="381"/>
      <c r="BS54" s="382"/>
      <c r="BT54" s="381"/>
      <c r="BU54" s="382"/>
      <c r="BV54" s="381"/>
      <c r="BW54" s="382"/>
      <c r="BX54" s="381"/>
      <c r="BY54" s="382"/>
      <c r="BZ54" s="381"/>
      <c r="CA54" s="382"/>
      <c r="CB54" s="381"/>
      <c r="CC54" s="382"/>
      <c r="CD54" s="381"/>
      <c r="CE54" s="382"/>
      <c r="CF54" s="381"/>
      <c r="CG54" s="382"/>
      <c r="CH54" s="381"/>
      <c r="CI54" s="382"/>
      <c r="CJ54" s="381"/>
      <c r="CK54" s="382"/>
      <c r="CL54" s="28"/>
      <c r="CM54" s="560" t="s">
        <v>68</v>
      </c>
      <c r="CN54" s="561"/>
      <c r="CO54" s="561"/>
      <c r="CP54" s="561"/>
      <c r="CQ54" s="561"/>
      <c r="CR54" s="561"/>
      <c r="CS54" s="561"/>
      <c r="CT54" s="561"/>
      <c r="CU54" s="561"/>
      <c r="CV54" s="561"/>
      <c r="CW54" s="561"/>
      <c r="CX54" s="561"/>
      <c r="CY54" s="561"/>
      <c r="CZ54" s="561"/>
      <c r="DA54" s="561"/>
      <c r="DB54" s="561"/>
      <c r="DC54" s="561"/>
      <c r="DD54" s="561"/>
      <c r="DE54" s="72"/>
      <c r="DF54" s="72"/>
      <c r="DG54" s="28"/>
      <c r="DH54" s="28"/>
      <c r="DI54" s="28"/>
      <c r="DJ54" s="28"/>
      <c r="DK54" s="28"/>
      <c r="DL54" s="71"/>
    </row>
    <row r="55" spans="1:116" s="1" customFormat="1">
      <c r="A55" s="26"/>
      <c r="B55" s="30"/>
      <c r="C55" s="30"/>
      <c r="D55" s="30"/>
      <c r="E55" s="30"/>
      <c r="F55" s="27"/>
      <c r="G55" s="27"/>
      <c r="H55" s="27"/>
      <c r="I55" s="27"/>
      <c r="J55" s="27"/>
      <c r="K55" s="27"/>
      <c r="L55" s="27"/>
      <c r="M55" s="27"/>
      <c r="N55" s="30"/>
      <c r="O55" s="30"/>
      <c r="P55" s="30"/>
      <c r="Q55" s="30"/>
      <c r="R55" s="30"/>
      <c r="S55" s="30"/>
      <c r="T55" s="69"/>
      <c r="U55" s="30"/>
      <c r="V55" s="70"/>
      <c r="W55" s="30"/>
      <c r="X55" s="30"/>
      <c r="Y55" s="70" t="s">
        <v>4</v>
      </c>
      <c r="Z55" s="30"/>
      <c r="AA55" s="30"/>
      <c r="AB55" s="30"/>
      <c r="AC55" s="30"/>
      <c r="AD55" s="30"/>
      <c r="AE55" s="30"/>
      <c r="AF55" s="30"/>
      <c r="AG55" s="27"/>
      <c r="AH55" s="69"/>
      <c r="AI55" s="69"/>
      <c r="AJ55" s="69"/>
      <c r="AK55" s="69"/>
      <c r="AL55" s="378" t="s">
        <v>0</v>
      </c>
      <c r="AM55" s="379"/>
      <c r="AN55" s="378" t="s">
        <v>0</v>
      </c>
      <c r="AO55" s="379"/>
      <c r="AP55" s="378" t="s">
        <v>0</v>
      </c>
      <c r="AQ55" s="379"/>
      <c r="AR55" s="378" t="s">
        <v>0</v>
      </c>
      <c r="AS55" s="379"/>
      <c r="AT55" s="378" t="s">
        <v>0</v>
      </c>
      <c r="AU55" s="379"/>
      <c r="AV55" s="378" t="s">
        <v>0</v>
      </c>
      <c r="AW55" s="379"/>
      <c r="AX55" s="378" t="s">
        <v>0</v>
      </c>
      <c r="AY55" s="379"/>
      <c r="AZ55" s="378" t="s">
        <v>0</v>
      </c>
      <c r="BA55" s="379"/>
      <c r="BB55" s="378" t="s">
        <v>0</v>
      </c>
      <c r="BC55" s="379"/>
      <c r="BD55" s="378" t="s">
        <v>0</v>
      </c>
      <c r="BE55" s="379"/>
      <c r="BF55" s="378" t="s">
        <v>0</v>
      </c>
      <c r="BG55" s="379"/>
      <c r="BH55" s="378" t="s">
        <v>0</v>
      </c>
      <c r="BI55" s="379"/>
      <c r="BJ55" s="378" t="s">
        <v>0</v>
      </c>
      <c r="BK55" s="379"/>
      <c r="BL55" s="378" t="s">
        <v>0</v>
      </c>
      <c r="BM55" s="379"/>
      <c r="BN55" s="378" t="s">
        <v>0</v>
      </c>
      <c r="BO55" s="379"/>
      <c r="BP55" s="378" t="s">
        <v>0</v>
      </c>
      <c r="BQ55" s="379"/>
      <c r="BR55" s="378" t="s">
        <v>0</v>
      </c>
      <c r="BS55" s="379"/>
      <c r="BT55" s="378" t="s">
        <v>0</v>
      </c>
      <c r="BU55" s="379"/>
      <c r="BV55" s="378" t="s">
        <v>0</v>
      </c>
      <c r="BW55" s="379"/>
      <c r="BX55" s="378" t="s">
        <v>0</v>
      </c>
      <c r="BY55" s="379"/>
      <c r="BZ55" s="378" t="s">
        <v>0</v>
      </c>
      <c r="CA55" s="379"/>
      <c r="CB55" s="378" t="s">
        <v>0</v>
      </c>
      <c r="CC55" s="379"/>
      <c r="CD55" s="378" t="s">
        <v>0</v>
      </c>
      <c r="CE55" s="379"/>
      <c r="CF55" s="378" t="s">
        <v>0</v>
      </c>
      <c r="CG55" s="379"/>
      <c r="CH55" s="378" t="s">
        <v>0</v>
      </c>
      <c r="CI55" s="379"/>
      <c r="CJ55" s="378" t="s">
        <v>0</v>
      </c>
      <c r="CK55" s="379"/>
      <c r="CL55"/>
      <c r="CM55" s="562"/>
      <c r="CN55" s="562"/>
      <c r="CO55" s="562"/>
      <c r="CP55" s="562"/>
      <c r="CQ55" s="562"/>
      <c r="CR55" s="562"/>
      <c r="CS55" s="562"/>
      <c r="CT55" s="562"/>
      <c r="CU55" s="562"/>
      <c r="CV55" s="562"/>
      <c r="CW55" s="562"/>
      <c r="CX55" s="562"/>
      <c r="CY55" s="562"/>
      <c r="CZ55" s="562"/>
      <c r="DA55" s="562"/>
      <c r="DB55" s="562"/>
      <c r="DC55" s="562"/>
      <c r="DD55" s="562"/>
      <c r="DE55"/>
      <c r="DF55"/>
      <c r="DG55" s="38"/>
      <c r="DH55" s="38"/>
      <c r="DI55" s="68"/>
      <c r="DJ55" s="68"/>
      <c r="DK55" s="67"/>
      <c r="DL55" s="66"/>
    </row>
    <row r="56" spans="1:116" s="6" customForma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0"/>
      <c r="BT56" s="10"/>
      <c r="BU56" s="37"/>
      <c r="CL56" s="1"/>
      <c r="CM56" s="1"/>
      <c r="CN56" s="1"/>
      <c r="CO56" s="1"/>
      <c r="CP56" s="1"/>
      <c r="CQ56" s="1"/>
      <c r="CR56" s="1"/>
      <c r="CS56" s="1"/>
      <c r="CT56" s="10"/>
      <c r="CU56" s="10"/>
      <c r="CV56" s="37"/>
    </row>
    <row r="61" spans="1:116" hidden="1">
      <c r="B61" s="307" t="s">
        <v>287</v>
      </c>
      <c r="O61" s="308" t="s">
        <v>288</v>
      </c>
      <c r="AT61" s="307" t="s">
        <v>287</v>
      </c>
      <c r="BG61" s="307" t="s">
        <v>287</v>
      </c>
    </row>
    <row r="62" spans="1:116" hidden="1">
      <c r="B62" s="113" t="s">
        <v>67</v>
      </c>
      <c r="O62" s="113" t="s">
        <v>265</v>
      </c>
      <c r="AT62" s="113" t="s">
        <v>266</v>
      </c>
      <c r="BG62" s="113" t="s">
        <v>267</v>
      </c>
    </row>
    <row r="63" spans="1:116" hidden="1">
      <c r="B63" s="113" t="s">
        <v>66</v>
      </c>
      <c r="J63" s="113" t="s">
        <v>64</v>
      </c>
      <c r="O63" s="113" t="s">
        <v>65</v>
      </c>
      <c r="AO63" s="113" t="s">
        <v>64</v>
      </c>
      <c r="AT63" s="113" t="s">
        <v>66</v>
      </c>
      <c r="BC63" s="113" t="s">
        <v>64</v>
      </c>
      <c r="BG63" s="113" t="s">
        <v>66</v>
      </c>
      <c r="BM63" s="113" t="s">
        <v>64</v>
      </c>
    </row>
    <row r="64" spans="1:116" hidden="1">
      <c r="B64" s="113"/>
      <c r="J64" s="113"/>
      <c r="O64" s="113"/>
      <c r="AO64" s="113"/>
      <c r="AT64" s="113"/>
      <c r="BC64" s="113"/>
      <c r="BG64" s="113"/>
      <c r="BM64" s="113"/>
    </row>
    <row r="65" spans="2:65" hidden="1">
      <c r="B65" s="113" t="s">
        <v>63</v>
      </c>
      <c r="J65" s="309">
        <v>0.04</v>
      </c>
      <c r="O65" s="113" t="s">
        <v>289</v>
      </c>
      <c r="AO65" s="113">
        <v>2.91</v>
      </c>
      <c r="AT65" s="113" t="s">
        <v>63</v>
      </c>
      <c r="BC65" s="309">
        <v>0.04</v>
      </c>
      <c r="BG65" s="113" t="s">
        <v>268</v>
      </c>
      <c r="BM65" s="309">
        <v>0.05</v>
      </c>
    </row>
    <row r="66" spans="2:65" hidden="1">
      <c r="B66" s="113" t="s">
        <v>62</v>
      </c>
      <c r="J66" s="113">
        <v>3.4000000000000002E-2</v>
      </c>
      <c r="O66" s="113" t="s">
        <v>290</v>
      </c>
      <c r="AO66" s="113">
        <v>6.51</v>
      </c>
      <c r="AT66" s="113" t="s">
        <v>62</v>
      </c>
      <c r="BC66" s="113">
        <v>3.4000000000000002E-2</v>
      </c>
      <c r="BG66" s="113" t="s">
        <v>269</v>
      </c>
      <c r="BM66" s="113">
        <v>4.4999999999999998E-2</v>
      </c>
    </row>
    <row r="67" spans="2:65" hidden="1">
      <c r="B67" s="113" t="s">
        <v>61</v>
      </c>
      <c r="J67" s="113">
        <v>2.8000000000000001E-2</v>
      </c>
      <c r="O67" s="113" t="s">
        <v>291</v>
      </c>
      <c r="AO67" s="113">
        <v>4.6500000000000004</v>
      </c>
      <c r="AT67" s="113" t="s">
        <v>61</v>
      </c>
      <c r="BC67" s="113">
        <v>2.8000000000000001E-2</v>
      </c>
      <c r="BG67" s="113" t="s">
        <v>270</v>
      </c>
      <c r="BM67" s="113">
        <v>4.2000000000000003E-2</v>
      </c>
    </row>
    <row r="68" spans="2:65" hidden="1">
      <c r="B68" s="113" t="s">
        <v>271</v>
      </c>
      <c r="J68" s="113">
        <v>2.3E-2</v>
      </c>
      <c r="O68" s="113" t="s">
        <v>292</v>
      </c>
      <c r="AO68" s="113">
        <v>4.07</v>
      </c>
      <c r="AT68" s="113" t="s">
        <v>271</v>
      </c>
      <c r="BC68" s="113">
        <v>2.3E-2</v>
      </c>
      <c r="BG68" s="113" t="s">
        <v>272</v>
      </c>
      <c r="BM68" s="113">
        <v>3.7999999999999999E-2</v>
      </c>
    </row>
    <row r="69" spans="2:65" hidden="1">
      <c r="B69" s="113" t="s">
        <v>273</v>
      </c>
      <c r="J69" s="113">
        <v>2.4E-2</v>
      </c>
      <c r="O69" s="113" t="s">
        <v>293</v>
      </c>
      <c r="AO69" s="113">
        <v>4.07</v>
      </c>
      <c r="AT69" s="113" t="s">
        <v>273</v>
      </c>
      <c r="BC69" s="113">
        <v>2.4E-2</v>
      </c>
      <c r="BG69" s="113" t="s">
        <v>274</v>
      </c>
      <c r="BM69" s="113">
        <v>3.5999999999999997E-2</v>
      </c>
    </row>
    <row r="70" spans="2:65" hidden="1">
      <c r="B70" s="113" t="s">
        <v>60</v>
      </c>
      <c r="J70" s="113">
        <v>3.4000000000000002E-2</v>
      </c>
      <c r="O70" s="113" t="s">
        <v>294</v>
      </c>
      <c r="AO70" s="113">
        <v>4.07</v>
      </c>
      <c r="AT70" s="113" t="s">
        <v>275</v>
      </c>
      <c r="BC70" s="113">
        <v>2.4E-2</v>
      </c>
      <c r="BG70" s="113" t="s">
        <v>276</v>
      </c>
      <c r="BM70" s="113">
        <v>3.7999999999999999E-2</v>
      </c>
    </row>
    <row r="71" spans="2:65" hidden="1">
      <c r="B71" s="113" t="s">
        <v>58</v>
      </c>
      <c r="J71" s="309">
        <v>0.04</v>
      </c>
      <c r="O71" s="113" t="s">
        <v>295</v>
      </c>
      <c r="AO71" s="113">
        <v>3.49</v>
      </c>
      <c r="AT71" s="113" t="s">
        <v>277</v>
      </c>
      <c r="BC71" s="113">
        <v>2.3E-2</v>
      </c>
      <c r="BG71" s="113" t="s">
        <v>278</v>
      </c>
      <c r="BM71" s="113">
        <v>3.5999999999999997E-2</v>
      </c>
    </row>
    <row r="72" spans="2:65" hidden="1">
      <c r="B72" s="113" t="s">
        <v>56</v>
      </c>
      <c r="J72" s="113">
        <v>2.5999999999999999E-2</v>
      </c>
      <c r="O72" s="113" t="s">
        <v>296</v>
      </c>
      <c r="AO72" s="113">
        <v>3.49</v>
      </c>
      <c r="AT72" s="113" t="s">
        <v>60</v>
      </c>
      <c r="BC72" s="113">
        <v>3.4000000000000002E-2</v>
      </c>
      <c r="BG72" s="113" t="s">
        <v>279</v>
      </c>
      <c r="BM72" s="113">
        <v>3.5000000000000003E-2</v>
      </c>
    </row>
    <row r="73" spans="2:65" hidden="1">
      <c r="B73" s="113" t="s">
        <v>59</v>
      </c>
      <c r="J73" s="113">
        <v>4.2000000000000003E-2</v>
      </c>
      <c r="O73" s="113" t="s">
        <v>297</v>
      </c>
      <c r="AO73" s="113">
        <v>2.91</v>
      </c>
      <c r="AT73" s="113" t="s">
        <v>58</v>
      </c>
      <c r="BC73" s="309">
        <v>0.04</v>
      </c>
      <c r="BG73" s="113" t="s">
        <v>280</v>
      </c>
      <c r="BM73" s="113">
        <v>3.4000000000000002E-2</v>
      </c>
    </row>
    <row r="74" spans="2:65" hidden="1">
      <c r="B74" s="113" t="s">
        <v>57</v>
      </c>
      <c r="J74" s="113">
        <v>3.7999999999999999E-2</v>
      </c>
      <c r="O74" s="113" t="s">
        <v>297</v>
      </c>
      <c r="AO74" s="113">
        <v>2.91</v>
      </c>
      <c r="AT74" s="113" t="s">
        <v>56</v>
      </c>
      <c r="BC74" s="113">
        <v>2.5999999999999999E-2</v>
      </c>
      <c r="BG74" s="113" t="s">
        <v>281</v>
      </c>
      <c r="BM74" s="113">
        <v>3.3000000000000002E-2</v>
      </c>
    </row>
    <row r="75" spans="2:65" hidden="1">
      <c r="B75" s="113" t="s">
        <v>55</v>
      </c>
      <c r="J75" s="113">
        <v>3.4000000000000002E-2</v>
      </c>
      <c r="O75" s="113" t="s">
        <v>298</v>
      </c>
      <c r="AO75" s="113">
        <v>3.49</v>
      </c>
      <c r="AT75" s="113" t="s">
        <v>282</v>
      </c>
      <c r="BC75" s="113">
        <v>2.1999999999999999E-2</v>
      </c>
    </row>
    <row r="76" spans="2:65" hidden="1">
      <c r="B76" s="113" t="s">
        <v>54</v>
      </c>
      <c r="J76" s="113">
        <v>3.5999999999999997E-2</v>
      </c>
      <c r="O76" s="113" t="s">
        <v>299</v>
      </c>
      <c r="AO76" s="113">
        <v>3.49</v>
      </c>
      <c r="AT76" s="113" t="s">
        <v>283</v>
      </c>
      <c r="BC76" s="113">
        <v>2.1000000000000001E-2</v>
      </c>
    </row>
    <row r="77" spans="2:65" hidden="1">
      <c r="B77" s="113" t="s">
        <v>53</v>
      </c>
      <c r="J77" s="113">
        <v>3.6999999999999998E-2</v>
      </c>
      <c r="O77" s="113" t="s">
        <v>300</v>
      </c>
      <c r="AO77" s="113">
        <v>2.91</v>
      </c>
      <c r="AT77" s="113" t="s">
        <v>284</v>
      </c>
      <c r="BC77" s="309">
        <v>0.02</v>
      </c>
    </row>
    <row r="78" spans="2:65" hidden="1">
      <c r="B78" s="113" t="s">
        <v>52</v>
      </c>
      <c r="J78" s="309">
        <v>0.04</v>
      </c>
      <c r="O78" s="113" t="s">
        <v>301</v>
      </c>
      <c r="AO78" s="113">
        <v>2.91</v>
      </c>
      <c r="AT78" s="113" t="s">
        <v>285</v>
      </c>
      <c r="BC78" s="113">
        <v>1.9E-2</v>
      </c>
    </row>
    <row r="79" spans="2:65" hidden="1">
      <c r="B79" s="113" t="s">
        <v>51</v>
      </c>
      <c r="J79" s="113">
        <v>4.2999999999999997E-2</v>
      </c>
      <c r="O79" s="113" t="s">
        <v>302</v>
      </c>
      <c r="AO79" s="113">
        <v>4.6500000000000004</v>
      </c>
      <c r="AT79" s="113" t="s">
        <v>286</v>
      </c>
      <c r="BC79" s="113">
        <v>1.7999999999999999E-2</v>
      </c>
    </row>
    <row r="80" spans="2:65" hidden="1">
      <c r="B80" s="113" t="s">
        <v>282</v>
      </c>
      <c r="J80" s="113">
        <v>2.1999999999999999E-2</v>
      </c>
      <c r="O80" s="113" t="s">
        <v>303</v>
      </c>
      <c r="AO80" s="113">
        <v>4.07</v>
      </c>
      <c r="AT80" s="113" t="s">
        <v>49</v>
      </c>
      <c r="BC80" s="113">
        <v>2.1999999999999999E-2</v>
      </c>
    </row>
    <row r="81" spans="2:55" hidden="1">
      <c r="B81" s="113" t="s">
        <v>283</v>
      </c>
      <c r="J81" s="113">
        <v>2.1000000000000001E-2</v>
      </c>
      <c r="O81" s="113" t="s">
        <v>304</v>
      </c>
      <c r="AO81" s="113">
        <v>4.07</v>
      </c>
      <c r="AT81" s="113" t="s">
        <v>50</v>
      </c>
      <c r="BC81" s="113">
        <v>0.17399999999999999</v>
      </c>
    </row>
    <row r="82" spans="2:55" hidden="1">
      <c r="B82" s="113" t="s">
        <v>284</v>
      </c>
      <c r="J82" s="309">
        <v>0.02</v>
      </c>
      <c r="O82" s="113" t="s">
        <v>305</v>
      </c>
      <c r="AO82" s="113">
        <v>4.07</v>
      </c>
    </row>
    <row r="83" spans="2:55" hidden="1">
      <c r="B83" s="113" t="s">
        <v>285</v>
      </c>
      <c r="J83" s="113">
        <v>1.9E-2</v>
      </c>
      <c r="O83" s="113" t="s">
        <v>306</v>
      </c>
      <c r="AO83" s="113">
        <v>3.49</v>
      </c>
    </row>
    <row r="84" spans="2:55" hidden="1">
      <c r="B84" s="113" t="s">
        <v>286</v>
      </c>
      <c r="J84" s="113">
        <v>1.7999999999999999E-2</v>
      </c>
      <c r="O84" s="113" t="s">
        <v>307</v>
      </c>
      <c r="AO84" s="113">
        <v>3.49</v>
      </c>
    </row>
    <row r="85" spans="2:55" hidden="1">
      <c r="B85" s="113" t="s">
        <v>268</v>
      </c>
      <c r="J85" s="309">
        <v>0.05</v>
      </c>
      <c r="O85" s="113" t="s">
        <v>308</v>
      </c>
      <c r="AO85" s="113">
        <v>2.91</v>
      </c>
    </row>
    <row r="86" spans="2:55" hidden="1">
      <c r="B86" s="113" t="s">
        <v>269</v>
      </c>
      <c r="J86" s="113">
        <v>4.4999999999999998E-2</v>
      </c>
      <c r="O86" s="113" t="s">
        <v>308</v>
      </c>
      <c r="AO86" s="113">
        <v>2.91</v>
      </c>
    </row>
    <row r="87" spans="2:55" hidden="1">
      <c r="B87" s="113" t="s">
        <v>270</v>
      </c>
      <c r="J87" s="113">
        <v>4.2000000000000003E-2</v>
      </c>
      <c r="O87" s="113" t="s">
        <v>309</v>
      </c>
      <c r="AO87" s="113">
        <v>3.49</v>
      </c>
    </row>
    <row r="88" spans="2:55" hidden="1">
      <c r="B88" s="113" t="s">
        <v>272</v>
      </c>
      <c r="J88" s="113">
        <v>3.7999999999999999E-2</v>
      </c>
      <c r="O88" s="113" t="s">
        <v>310</v>
      </c>
      <c r="AO88" s="113">
        <v>3.49</v>
      </c>
    </row>
    <row r="89" spans="2:55" hidden="1">
      <c r="B89" s="113" t="s">
        <v>274</v>
      </c>
      <c r="J89" s="113">
        <v>3.5999999999999997E-2</v>
      </c>
      <c r="O89" s="113" t="s">
        <v>311</v>
      </c>
      <c r="AO89" s="113">
        <v>2.91</v>
      </c>
    </row>
    <row r="90" spans="2:55" hidden="1">
      <c r="B90" s="113" t="s">
        <v>276</v>
      </c>
      <c r="J90" s="113">
        <v>3.7999999999999999E-2</v>
      </c>
      <c r="O90" s="113" t="s">
        <v>312</v>
      </c>
      <c r="AO90" s="113">
        <v>2.91</v>
      </c>
    </row>
    <row r="91" spans="2:55" hidden="1">
      <c r="B91" s="113" t="s">
        <v>278</v>
      </c>
      <c r="J91" s="113">
        <v>3.5999999999999997E-2</v>
      </c>
      <c r="O91" s="113" t="s">
        <v>313</v>
      </c>
      <c r="AO91" s="113">
        <v>3.23</v>
      </c>
    </row>
    <row r="92" spans="2:55" hidden="1">
      <c r="B92" s="113" t="s">
        <v>279</v>
      </c>
      <c r="J92" s="113">
        <v>3.5000000000000003E-2</v>
      </c>
      <c r="O92" s="113" t="s">
        <v>314</v>
      </c>
      <c r="AO92" s="113">
        <v>2.2599999999999998</v>
      </c>
    </row>
    <row r="93" spans="2:55" hidden="1">
      <c r="B93" s="113" t="s">
        <v>48</v>
      </c>
      <c r="J93" s="113">
        <v>3.7999999999999999E-2</v>
      </c>
      <c r="O93" s="113" t="s">
        <v>315</v>
      </c>
      <c r="AO93" s="310">
        <v>2</v>
      </c>
    </row>
    <row r="94" spans="2:55" hidden="1">
      <c r="B94" s="113" t="s">
        <v>47</v>
      </c>
      <c r="J94" s="113">
        <v>3.6999999999999998E-2</v>
      </c>
      <c r="O94" s="113" t="s">
        <v>316</v>
      </c>
      <c r="AO94" s="310">
        <v>2.7</v>
      </c>
    </row>
    <row r="95" spans="2:55" hidden="1">
      <c r="B95" s="113" t="s">
        <v>263</v>
      </c>
      <c r="J95" s="113">
        <v>3.5999999999999997E-2</v>
      </c>
      <c r="O95" s="113" t="s">
        <v>317</v>
      </c>
      <c r="AO95" s="310">
        <v>1.99</v>
      </c>
    </row>
    <row r="96" spans="2:55" hidden="1">
      <c r="B96" s="113" t="s">
        <v>264</v>
      </c>
      <c r="J96" s="113">
        <v>3.5999999999999997E-2</v>
      </c>
      <c r="O96" s="113" t="s">
        <v>318</v>
      </c>
      <c r="AO96" s="310">
        <v>1.79</v>
      </c>
    </row>
    <row r="97" spans="2:41" hidden="1">
      <c r="B97" s="113" t="s">
        <v>46</v>
      </c>
      <c r="J97" s="113">
        <v>3.5000000000000003E-2</v>
      </c>
      <c r="O97" s="113" t="s">
        <v>319</v>
      </c>
      <c r="AO97" s="310">
        <v>2.4900000000000002</v>
      </c>
    </row>
    <row r="98" spans="2:41" hidden="1">
      <c r="B98" s="113" t="s">
        <v>45</v>
      </c>
      <c r="J98" s="113">
        <v>3.4000000000000002E-2</v>
      </c>
      <c r="O98" s="113" t="s">
        <v>320</v>
      </c>
      <c r="AO98" s="310">
        <v>1.87</v>
      </c>
    </row>
    <row r="99" spans="2:41" hidden="1">
      <c r="O99" s="113" t="s">
        <v>321</v>
      </c>
      <c r="AO99" s="310">
        <v>1.69</v>
      </c>
    </row>
    <row r="100" spans="2:41" hidden="1">
      <c r="O100" s="113" t="s">
        <v>322</v>
      </c>
      <c r="AO100" s="310">
        <v>2.4900000000000002</v>
      </c>
    </row>
    <row r="101" spans="2:41" hidden="1">
      <c r="O101" s="113" t="s">
        <v>323</v>
      </c>
      <c r="AO101" s="310">
        <v>2.4900000000000002</v>
      </c>
    </row>
    <row r="102" spans="2:41" hidden="1">
      <c r="O102" s="113" t="s">
        <v>324</v>
      </c>
      <c r="AO102" s="310">
        <v>1.87</v>
      </c>
    </row>
    <row r="103" spans="2:41" hidden="1">
      <c r="O103" s="113" t="s">
        <v>325</v>
      </c>
      <c r="AO103" s="310">
        <v>1.87</v>
      </c>
    </row>
    <row r="104" spans="2:41" hidden="1">
      <c r="O104" s="113" t="s">
        <v>326</v>
      </c>
      <c r="AO104" s="310">
        <v>1.69</v>
      </c>
    </row>
    <row r="105" spans="2:41" hidden="1">
      <c r="O105" s="113" t="s">
        <v>327</v>
      </c>
      <c r="AO105" s="310">
        <v>1.69</v>
      </c>
    </row>
    <row r="106" spans="2:41" hidden="1">
      <c r="O106" s="113" t="s">
        <v>328</v>
      </c>
      <c r="AO106" s="310">
        <v>2.2599999999999998</v>
      </c>
    </row>
    <row r="107" spans="2:41" hidden="1">
      <c r="O107" s="113" t="s">
        <v>329</v>
      </c>
      <c r="AO107" s="310">
        <v>2.2599999999999998</v>
      </c>
    </row>
    <row r="108" spans="2:41" hidden="1">
      <c r="O108" s="113" t="s">
        <v>330</v>
      </c>
      <c r="AO108" s="310">
        <v>1.74</v>
      </c>
    </row>
    <row r="109" spans="2:41" hidden="1">
      <c r="O109" s="113" t="s">
        <v>331</v>
      </c>
      <c r="AO109" s="310">
        <v>1.74</v>
      </c>
    </row>
    <row r="110" spans="2:41" hidden="1">
      <c r="O110" s="113" t="s">
        <v>332</v>
      </c>
      <c r="AO110" s="310">
        <v>1.58</v>
      </c>
    </row>
    <row r="111" spans="2:41" hidden="1">
      <c r="O111" s="113" t="s">
        <v>333</v>
      </c>
      <c r="AO111" s="310">
        <v>1.58</v>
      </c>
    </row>
  </sheetData>
  <sheetProtection algorithmName="SHA-512" hashValue="f5spoGwT+Aq/p+chGkhYzK+tiHAcEyRTy+QNQNryEfBzdxAXwh6mI8ojsQ36crf6eor1VyGtQzT7/GvXJr3OWg==" saltValue="jIyugGSP07m+BSxvGNGKEA==" spinCount="100000" sheet="1" formatCells="0"/>
  <mergeCells count="1528">
    <mergeCell ref="BR52:BS52"/>
    <mergeCell ref="BT52:BU52"/>
    <mergeCell ref="BV52:BW52"/>
    <mergeCell ref="BX52:BY52"/>
    <mergeCell ref="BZ52:CA52"/>
    <mergeCell ref="CB52:CC52"/>
    <mergeCell ref="CD52:CE52"/>
    <mergeCell ref="CF52:CG52"/>
    <mergeCell ref="CH52:CI52"/>
    <mergeCell ref="CJ52:CK52"/>
    <mergeCell ref="F52:J52"/>
    <mergeCell ref="AL52:AM52"/>
    <mergeCell ref="AN52:AO52"/>
    <mergeCell ref="AP52:AQ52"/>
    <mergeCell ref="AR52:AS52"/>
    <mergeCell ref="AT52:AU52"/>
    <mergeCell ref="AV52:AW52"/>
    <mergeCell ref="AX52:AY52"/>
    <mergeCell ref="AZ52:BA52"/>
    <mergeCell ref="BB52:BC52"/>
    <mergeCell ref="BD52:BE52"/>
    <mergeCell ref="BF52:BG52"/>
    <mergeCell ref="BH52:BI52"/>
    <mergeCell ref="BJ52:BK52"/>
    <mergeCell ref="BL52:BM52"/>
    <mergeCell ref="BN52:BO52"/>
    <mergeCell ref="BP52:BQ52"/>
    <mergeCell ref="AV40:AW40"/>
    <mergeCell ref="AI36:AJ36"/>
    <mergeCell ref="AR36:AS36"/>
    <mergeCell ref="AR33:AS33"/>
    <mergeCell ref="BB37:BC37"/>
    <mergeCell ref="BV34:BW34"/>
    <mergeCell ref="BV37:BW37"/>
    <mergeCell ref="AT35:AU35"/>
    <mergeCell ref="AT33:AU33"/>
    <mergeCell ref="BF33:BG33"/>
    <mergeCell ref="BH33:BI33"/>
    <mergeCell ref="BJ33:BK33"/>
    <mergeCell ref="CB33:CC33"/>
    <mergeCell ref="K28:M28"/>
    <mergeCell ref="O28:Y28"/>
    <mergeCell ref="AB28:AC28"/>
    <mergeCell ref="AF28:AG28"/>
    <mergeCell ref="AI28:AJ28"/>
    <mergeCell ref="K29:M29"/>
    <mergeCell ref="O29:Y29"/>
    <mergeCell ref="AB29:AC29"/>
    <mergeCell ref="AF29:AG29"/>
    <mergeCell ref="AI29:AJ29"/>
    <mergeCell ref="O36:AC36"/>
    <mergeCell ref="AE36:AG36"/>
    <mergeCell ref="AV36:AW36"/>
    <mergeCell ref="AX36:AY36"/>
    <mergeCell ref="AZ36:BA36"/>
    <mergeCell ref="BB36:BC36"/>
    <mergeCell ref="BJ36:BK36"/>
    <mergeCell ref="BD35:BE35"/>
    <mergeCell ref="BF35:BG35"/>
    <mergeCell ref="CF36:CG36"/>
    <mergeCell ref="CF42:CG42"/>
    <mergeCell ref="CH42:CI42"/>
    <mergeCell ref="CD45:CE45"/>
    <mergeCell ref="BZ45:CA45"/>
    <mergeCell ref="CB43:CC43"/>
    <mergeCell ref="BZ43:CA43"/>
    <mergeCell ref="CD43:CE43"/>
    <mergeCell ref="AV37:AW37"/>
    <mergeCell ref="AZ34:BA34"/>
    <mergeCell ref="BB34:BC34"/>
    <mergeCell ref="CF39:CG39"/>
    <mergeCell ref="CH39:CI39"/>
    <mergeCell ref="BV38:BW38"/>
    <mergeCell ref="BB39:BC39"/>
    <mergeCell ref="CD35:CE35"/>
    <mergeCell ref="BX35:BY35"/>
    <mergeCell ref="BZ35:CA35"/>
    <mergeCell ref="CF35:CG35"/>
    <mergeCell ref="CB35:CC35"/>
    <mergeCell ref="BP38:BQ38"/>
    <mergeCell ref="BR38:BS38"/>
    <mergeCell ref="BN34:BO34"/>
    <mergeCell ref="BP34:BQ34"/>
    <mergeCell ref="BR34:BS34"/>
    <mergeCell ref="BT34:BU34"/>
    <mergeCell ref="BV39:BW39"/>
    <mergeCell ref="BX34:BY34"/>
    <mergeCell ref="BN35:BO35"/>
    <mergeCell ref="BZ34:CA34"/>
    <mergeCell ref="CD34:CE34"/>
    <mergeCell ref="CB38:CC38"/>
    <mergeCell ref="CH37:CI37"/>
    <mergeCell ref="CH38:CI38"/>
    <mergeCell ref="BX38:BY38"/>
    <mergeCell ref="CD37:CE37"/>
    <mergeCell ref="CF37:CG37"/>
    <mergeCell ref="BX39:BY39"/>
    <mergeCell ref="BX42:BY42"/>
    <mergeCell ref="BZ42:CA42"/>
    <mergeCell ref="BZ37:CA37"/>
    <mergeCell ref="CB37:CC37"/>
    <mergeCell ref="BZ41:CA41"/>
    <mergeCell ref="BX41:BY41"/>
    <mergeCell ref="BX45:BY45"/>
    <mergeCell ref="CD42:CE42"/>
    <mergeCell ref="BZ38:CA38"/>
    <mergeCell ref="CF41:CG41"/>
    <mergeCell ref="CF38:CG38"/>
    <mergeCell ref="CD38:CE38"/>
    <mergeCell ref="CB34:CC34"/>
    <mergeCell ref="CD33:CE33"/>
    <mergeCell ref="BX32:BY32"/>
    <mergeCell ref="BZ32:CA32"/>
    <mergeCell ref="CD36:CE36"/>
    <mergeCell ref="CB36:CC36"/>
    <mergeCell ref="CB39:CC39"/>
    <mergeCell ref="BF39:BG39"/>
    <mergeCell ref="BF40:BG40"/>
    <mergeCell ref="AX42:AY42"/>
    <mergeCell ref="CB40:CC40"/>
    <mergeCell ref="CD40:CE40"/>
    <mergeCell ref="BD40:BE40"/>
    <mergeCell ref="BL39:BM39"/>
    <mergeCell ref="BD36:BE36"/>
    <mergeCell ref="CB42:CC42"/>
    <mergeCell ref="CB41:CC41"/>
    <mergeCell ref="CD41:CE41"/>
    <mergeCell ref="BZ40:CA40"/>
    <mergeCell ref="BP39:BQ39"/>
    <mergeCell ref="BN40:BO40"/>
    <mergeCell ref="BR41:BS41"/>
    <mergeCell ref="BN42:BO42"/>
    <mergeCell ref="BP42:BQ42"/>
    <mergeCell ref="BZ36:CA36"/>
    <mergeCell ref="BX36:BY36"/>
    <mergeCell ref="AX34:AY34"/>
    <mergeCell ref="BL36:BM36"/>
    <mergeCell ref="BF34:BG34"/>
    <mergeCell ref="BT36:BU36"/>
    <mergeCell ref="BV36:BW36"/>
    <mergeCell ref="AZ43:BA43"/>
    <mergeCell ref="BB43:BC43"/>
    <mergeCell ref="BL35:BM35"/>
    <mergeCell ref="BX37:BY37"/>
    <mergeCell ref="BN37:BO37"/>
    <mergeCell ref="BP37:BQ37"/>
    <mergeCell ref="AR27:AS27"/>
    <mergeCell ref="AL36:AM36"/>
    <mergeCell ref="AL38:AM38"/>
    <mergeCell ref="AN36:AO36"/>
    <mergeCell ref="BP36:BQ36"/>
    <mergeCell ref="BR36:BS36"/>
    <mergeCell ref="BH38:BI38"/>
    <mergeCell ref="BJ38:BK38"/>
    <mergeCell ref="BF38:BG38"/>
    <mergeCell ref="BD38:BE38"/>
    <mergeCell ref="AX32:AY32"/>
    <mergeCell ref="AP32:AQ32"/>
    <mergeCell ref="BP31:BQ31"/>
    <mergeCell ref="BD33:BE33"/>
    <mergeCell ref="BV35:BW35"/>
    <mergeCell ref="BP40:BQ40"/>
    <mergeCell ref="BR40:BS40"/>
    <mergeCell ref="BT37:BU37"/>
    <mergeCell ref="BT43:BU43"/>
    <mergeCell ref="BT38:BU38"/>
    <mergeCell ref="BP41:BQ41"/>
    <mergeCell ref="BT40:BU40"/>
    <mergeCell ref="BX40:BY40"/>
    <mergeCell ref="BT39:BU39"/>
    <mergeCell ref="BN39:BO39"/>
    <mergeCell ref="BH35:BI35"/>
    <mergeCell ref="AI37:AJ37"/>
    <mergeCell ref="AV38:AW38"/>
    <mergeCell ref="AV35:AW35"/>
    <mergeCell ref="AX35:AY35"/>
    <mergeCell ref="AZ35:BA35"/>
    <mergeCell ref="BB35:BC35"/>
    <mergeCell ref="AX37:AY37"/>
    <mergeCell ref="AZ37:BA37"/>
    <mergeCell ref="AR38:AS38"/>
    <mergeCell ref="BP35:BQ35"/>
    <mergeCell ref="BR35:BS35"/>
    <mergeCell ref="BH36:BI36"/>
    <mergeCell ref="BN36:BO36"/>
    <mergeCell ref="BJ34:BK34"/>
    <mergeCell ref="AR34:AS34"/>
    <mergeCell ref="AT34:AU34"/>
    <mergeCell ref="BD37:BE37"/>
    <mergeCell ref="BH34:BI34"/>
    <mergeCell ref="BR37:BS37"/>
    <mergeCell ref="BL37:BM37"/>
    <mergeCell ref="BL34:BM34"/>
    <mergeCell ref="BN38:BO38"/>
    <mergeCell ref="BL38:BM38"/>
    <mergeCell ref="AI34:AJ34"/>
    <mergeCell ref="BJ35:BK35"/>
    <mergeCell ref="AV34:AW34"/>
    <mergeCell ref="AF46:AG46"/>
    <mergeCell ref="K45:M45"/>
    <mergeCell ref="AB45:AC45"/>
    <mergeCell ref="AF45:AG45"/>
    <mergeCell ref="AI45:AJ45"/>
    <mergeCell ref="AR40:AS40"/>
    <mergeCell ref="AR41:AS41"/>
    <mergeCell ref="AR46:AS46"/>
    <mergeCell ref="AP45:AQ45"/>
    <mergeCell ref="AP39:AQ39"/>
    <mergeCell ref="AP40:AQ40"/>
    <mergeCell ref="AL47:AM47"/>
    <mergeCell ref="AN47:AO47"/>
    <mergeCell ref="AP41:AQ41"/>
    <mergeCell ref="AP42:AQ42"/>
    <mergeCell ref="AL44:AM44"/>
    <mergeCell ref="K42:M42"/>
    <mergeCell ref="K46:M46"/>
    <mergeCell ref="O46:U46"/>
    <mergeCell ref="W46:Y46"/>
    <mergeCell ref="AI46:AJ46"/>
    <mergeCell ref="AB46:AC46"/>
    <mergeCell ref="AB44:AC44"/>
    <mergeCell ref="O42:U42"/>
    <mergeCell ref="W42:Y42"/>
    <mergeCell ref="AR43:AS43"/>
    <mergeCell ref="AE39:AG39"/>
    <mergeCell ref="AI39:AJ39"/>
    <mergeCell ref="AR39:AS39"/>
    <mergeCell ref="AL41:AM41"/>
    <mergeCell ref="AR42:AS42"/>
    <mergeCell ref="AL53:AM53"/>
    <mergeCell ref="AN45:AO45"/>
    <mergeCell ref="AN44:AO44"/>
    <mergeCell ref="AP44:AQ44"/>
    <mergeCell ref="AL43:AM43"/>
    <mergeCell ref="AL46:AM46"/>
    <mergeCell ref="AN39:AO39"/>
    <mergeCell ref="AN40:AO40"/>
    <mergeCell ref="AN41:AO41"/>
    <mergeCell ref="E49:E53"/>
    <mergeCell ref="F49:J51"/>
    <mergeCell ref="O49:Y49"/>
    <mergeCell ref="AB49:AC49"/>
    <mergeCell ref="AF49:AG49"/>
    <mergeCell ref="AL49:AM50"/>
    <mergeCell ref="F53:J53"/>
    <mergeCell ref="AN46:AO46"/>
    <mergeCell ref="AB47:AC47"/>
    <mergeCell ref="AF47:AG47"/>
    <mergeCell ref="AI47:AJ47"/>
    <mergeCell ref="O43:U43"/>
    <mergeCell ref="W43:Y43"/>
    <mergeCell ref="O44:U44"/>
    <mergeCell ref="AI42:AJ42"/>
    <mergeCell ref="AI43:AJ43"/>
    <mergeCell ref="K43:M43"/>
    <mergeCell ref="AB43:AC43"/>
    <mergeCell ref="AN42:AO42"/>
    <mergeCell ref="AN43:AO43"/>
    <mergeCell ref="K47:M47"/>
    <mergeCell ref="O47:U47"/>
    <mergeCell ref="W47:Y47"/>
    <mergeCell ref="BH53:BI53"/>
    <mergeCell ref="BJ53:BK53"/>
    <mergeCell ref="BL53:BM53"/>
    <mergeCell ref="BN53:BO53"/>
    <mergeCell ref="BP53:BQ53"/>
    <mergeCell ref="BR53:BS53"/>
    <mergeCell ref="AV47:AW47"/>
    <mergeCell ref="AX47:AY47"/>
    <mergeCell ref="BF45:BG45"/>
    <mergeCell ref="BD48:BE48"/>
    <mergeCell ref="AZ47:BA47"/>
    <mergeCell ref="BB47:BC47"/>
    <mergeCell ref="BF49:BG50"/>
    <mergeCell ref="BH49:BI50"/>
    <mergeCell ref="BJ49:BK50"/>
    <mergeCell ref="BD49:BE50"/>
    <mergeCell ref="BF47:BG47"/>
    <mergeCell ref="BH47:BI47"/>
    <mergeCell ref="BJ47:BK47"/>
    <mergeCell ref="BJ51:BK51"/>
    <mergeCell ref="BL51:BM51"/>
    <mergeCell ref="BN51:BO51"/>
    <mergeCell ref="AX53:AY53"/>
    <mergeCell ref="BP47:BQ47"/>
    <mergeCell ref="BR47:BS47"/>
    <mergeCell ref="AV46:AW46"/>
    <mergeCell ref="AX46:AY46"/>
    <mergeCell ref="AZ46:BA46"/>
    <mergeCell ref="BH48:BI48"/>
    <mergeCell ref="BL48:BM48"/>
    <mergeCell ref="BL49:BM50"/>
    <mergeCell ref="AZ48:BA48"/>
    <mergeCell ref="DG39:DI39"/>
    <mergeCell ref="CT40:CW40"/>
    <mergeCell ref="CY40:CZ40"/>
    <mergeCell ref="DB40:DD40"/>
    <mergeCell ref="DG40:DI40"/>
    <mergeCell ref="CR42:CS43"/>
    <mergeCell ref="CT42:CW42"/>
    <mergeCell ref="CY42:CZ42"/>
    <mergeCell ref="DB42:DD42"/>
    <mergeCell ref="DG42:DI42"/>
    <mergeCell ref="BH45:BI45"/>
    <mergeCell ref="BJ45:BK45"/>
    <mergeCell ref="BL45:BM45"/>
    <mergeCell ref="CH41:CI41"/>
    <mergeCell ref="BP45:BQ45"/>
    <mergeCell ref="CF45:CG45"/>
    <mergeCell ref="BH46:BI46"/>
    <mergeCell ref="BJ46:BK46"/>
    <mergeCell ref="BV45:BW45"/>
    <mergeCell ref="BV43:BW43"/>
    <mergeCell ref="BX43:BY43"/>
    <mergeCell ref="BV42:BW42"/>
    <mergeCell ref="CF43:CG43"/>
    <mergeCell ref="DG43:DI43"/>
    <mergeCell ref="CH43:CI43"/>
    <mergeCell ref="CH46:CI46"/>
    <mergeCell ref="CH40:CI40"/>
    <mergeCell ref="BR46:BS46"/>
    <mergeCell ref="BR45:BS45"/>
    <mergeCell ref="CF40:CG40"/>
    <mergeCell ref="BL42:BM42"/>
    <mergeCell ref="CJ45:CK45"/>
    <mergeCell ref="AN48:AO48"/>
    <mergeCell ref="BD46:BE46"/>
    <mergeCell ref="BF46:BG46"/>
    <mergeCell ref="BF41:BG41"/>
    <mergeCell ref="BF43:BG43"/>
    <mergeCell ref="AX44:AY44"/>
    <mergeCell ref="BD41:BE41"/>
    <mergeCell ref="BN46:BO46"/>
    <mergeCell ref="BP46:BQ46"/>
    <mergeCell ref="AT42:AU42"/>
    <mergeCell ref="BN45:BO45"/>
    <mergeCell ref="BH42:BI42"/>
    <mergeCell ref="BF48:BG48"/>
    <mergeCell ref="BB46:BC46"/>
    <mergeCell ref="AP46:AQ46"/>
    <mergeCell ref="AT46:AU46"/>
    <mergeCell ref="BF42:BG42"/>
    <mergeCell ref="AZ44:BA44"/>
    <mergeCell ref="BB44:BC44"/>
    <mergeCell ref="AV48:AW48"/>
    <mergeCell ref="BL47:BM47"/>
    <mergeCell ref="BL46:BM46"/>
    <mergeCell ref="AT41:AU41"/>
    <mergeCell ref="AV43:AW43"/>
    <mergeCell ref="AV41:AW41"/>
    <mergeCell ref="AX41:AY41"/>
    <mergeCell ref="AZ41:BA41"/>
    <mergeCell ref="BB41:BC41"/>
    <mergeCell ref="BL41:BM41"/>
    <mergeCell ref="BN41:BO41"/>
    <mergeCell ref="AX43:AY43"/>
    <mergeCell ref="BL43:BM43"/>
    <mergeCell ref="BP51:BQ51"/>
    <mergeCell ref="BR51:BS51"/>
    <mergeCell ref="BT51:BU51"/>
    <mergeCell ref="BV51:BW51"/>
    <mergeCell ref="BX51:BY51"/>
    <mergeCell ref="BZ51:CA51"/>
    <mergeCell ref="BZ49:CA50"/>
    <mergeCell ref="CB49:CC50"/>
    <mergeCell ref="BP44:BQ44"/>
    <mergeCell ref="BN47:BO47"/>
    <mergeCell ref="BN49:BO50"/>
    <mergeCell ref="BT45:BU45"/>
    <mergeCell ref="BT47:BU47"/>
    <mergeCell ref="BV47:BW47"/>
    <mergeCell ref="CB46:CC46"/>
    <mergeCell ref="CD46:CE46"/>
    <mergeCell ref="BR44:BS44"/>
    <mergeCell ref="BP48:BQ48"/>
    <mergeCell ref="CB45:CC45"/>
    <mergeCell ref="CM54:DD55"/>
    <mergeCell ref="CM39:CQ43"/>
    <mergeCell ref="CR39:CS40"/>
    <mergeCell ref="CT39:CW39"/>
    <mergeCell ref="CY39:CZ39"/>
    <mergeCell ref="DB39:DD39"/>
    <mergeCell ref="CJ28:CK28"/>
    <mergeCell ref="CJ29:CK29"/>
    <mergeCell ref="CJ54:CK54"/>
    <mergeCell ref="CJ55:CK55"/>
    <mergeCell ref="BZ46:CA46"/>
    <mergeCell ref="CF55:CG55"/>
    <mergeCell ref="CH55:CI55"/>
    <mergeCell ref="CD53:CE53"/>
    <mergeCell ref="CT37:CW37"/>
    <mergeCell ref="CH28:CI28"/>
    <mergeCell ref="CH29:CI29"/>
    <mergeCell ref="CF48:CG48"/>
    <mergeCell ref="CH48:CI48"/>
    <mergeCell ref="CF49:CG50"/>
    <mergeCell ref="CH49:CI50"/>
    <mergeCell ref="CF29:CG29"/>
    <mergeCell ref="CH45:CI45"/>
    <mergeCell ref="CF53:CG53"/>
    <mergeCell ref="BZ55:CA55"/>
    <mergeCell ref="CD55:CE55"/>
    <mergeCell ref="DB43:DD43"/>
    <mergeCell ref="CT43:CW43"/>
    <mergeCell ref="CY43:CZ43"/>
    <mergeCell ref="BZ39:CA39"/>
    <mergeCell ref="CJ37:CK37"/>
    <mergeCell ref="CD39:CE39"/>
    <mergeCell ref="CM35:CQ38"/>
    <mergeCell ref="CR35:CS36"/>
    <mergeCell ref="CR37:CS38"/>
    <mergeCell ref="DD33:DE33"/>
    <mergeCell ref="CT34:CW34"/>
    <mergeCell ref="CM30:CQ30"/>
    <mergeCell ref="DE31:DG31"/>
    <mergeCell ref="CR33:CS34"/>
    <mergeCell ref="CT33:CW33"/>
    <mergeCell ref="DC24:DD24"/>
    <mergeCell ref="DH24:DI24"/>
    <mergeCell ref="DA1:DF1"/>
    <mergeCell ref="CV8:CZ9"/>
    <mergeCell ref="CT32:CW32"/>
    <mergeCell ref="CY32:CZ32"/>
    <mergeCell ref="DB32:DD32"/>
    <mergeCell ref="CY17:CZ17"/>
    <mergeCell ref="DA17:DC17"/>
    <mergeCell ref="DD17:DF17"/>
    <mergeCell ref="DG17:DI17"/>
    <mergeCell ref="DG16:DI16"/>
    <mergeCell ref="CR19:CT19"/>
    <mergeCell ref="CU19:CW19"/>
    <mergeCell ref="DI31:DJ31"/>
    <mergeCell ref="CY26:CZ26"/>
    <mergeCell ref="DC26:DD26"/>
    <mergeCell ref="DH26:DI26"/>
    <mergeCell ref="CT27:CW27"/>
    <mergeCell ref="DC27:DD27"/>
    <mergeCell ref="DE32:DG32"/>
    <mergeCell ref="CU17:CW17"/>
    <mergeCell ref="CY37:CZ37"/>
    <mergeCell ref="DB37:DD37"/>
    <mergeCell ref="DG37:DI37"/>
    <mergeCell ref="CT38:CW38"/>
    <mergeCell ref="CY38:CZ38"/>
    <mergeCell ref="DB38:DD38"/>
    <mergeCell ref="DG38:DI38"/>
    <mergeCell ref="CT35:CW35"/>
    <mergeCell ref="CY35:CZ35"/>
    <mergeCell ref="DB35:DD35"/>
    <mergeCell ref="DG35:DI35"/>
    <mergeCell ref="CT36:CW36"/>
    <mergeCell ref="CY36:CZ36"/>
    <mergeCell ref="DB36:DD36"/>
    <mergeCell ref="DG36:DI36"/>
    <mergeCell ref="DD34:DE34"/>
    <mergeCell ref="CY31:CZ31"/>
    <mergeCell ref="DB31:DD31"/>
    <mergeCell ref="CM13:CN14"/>
    <mergeCell ref="CO13:CW13"/>
    <mergeCell ref="CY13:CZ14"/>
    <mergeCell ref="DA13:DI13"/>
    <mergeCell ref="CM16:CN17"/>
    <mergeCell ref="DJ14:DK14"/>
    <mergeCell ref="CM15:CN15"/>
    <mergeCell ref="CO15:CQ15"/>
    <mergeCell ref="CR15:CT15"/>
    <mergeCell ref="CU15:CW15"/>
    <mergeCell ref="CY15:CZ15"/>
    <mergeCell ref="DA15:DC15"/>
    <mergeCell ref="DD15:DF15"/>
    <mergeCell ref="DG15:DI15"/>
    <mergeCell ref="DJ13:DK13"/>
    <mergeCell ref="CO14:CQ14"/>
    <mergeCell ref="CR14:CT14"/>
    <mergeCell ref="CO16:CQ16"/>
    <mergeCell ref="CR16:CT16"/>
    <mergeCell ref="CU14:CW14"/>
    <mergeCell ref="DA14:DC14"/>
    <mergeCell ref="DD14:DF14"/>
    <mergeCell ref="DG14:DI14"/>
    <mergeCell ref="CU16:CW16"/>
    <mergeCell ref="CY16:CZ16"/>
    <mergeCell ref="DA16:DC16"/>
    <mergeCell ref="DD16:DF16"/>
    <mergeCell ref="DJ15:DK15"/>
    <mergeCell ref="DJ16:DK16"/>
    <mergeCell ref="DJ17:DK17"/>
    <mergeCell ref="CO17:CQ17"/>
    <mergeCell ref="CR17:CT17"/>
    <mergeCell ref="CF31:CG31"/>
    <mergeCell ref="CM31:CQ34"/>
    <mergeCell ref="CR30:CW30"/>
    <mergeCell ref="CX30:DA30"/>
    <mergeCell ref="DB30:DD30"/>
    <mergeCell ref="DI32:DJ32"/>
    <mergeCell ref="CX23:DA23"/>
    <mergeCell ref="CM18:CN19"/>
    <mergeCell ref="CO18:CQ18"/>
    <mergeCell ref="CR18:CT18"/>
    <mergeCell ref="CU18:CW18"/>
    <mergeCell ref="CO19:CQ19"/>
    <mergeCell ref="DB23:DE23"/>
    <mergeCell ref="DF23:DK23"/>
    <mergeCell ref="DE30:DG30"/>
    <mergeCell ref="DH30:DK30"/>
    <mergeCell ref="CT26:CW26"/>
    <mergeCell ref="CO26:CQ27"/>
    <mergeCell ref="CO24:CQ25"/>
    <mergeCell ref="CT24:CW24"/>
    <mergeCell ref="CY24:CZ24"/>
    <mergeCell ref="CR31:CS32"/>
    <mergeCell ref="CT31:CW31"/>
    <mergeCell ref="CT25:CW25"/>
    <mergeCell ref="DC25:DD25"/>
    <mergeCell ref="CF26:CG26"/>
    <mergeCell ref="CF30:CG30"/>
    <mergeCell ref="CF28:CG28"/>
    <mergeCell ref="CF18:CG18"/>
    <mergeCell ref="CJ26:CK26"/>
    <mergeCell ref="CJ27:CK27"/>
    <mergeCell ref="CJ30:CK30"/>
    <mergeCell ref="AV30:AW30"/>
    <mergeCell ref="AX30:AY30"/>
    <mergeCell ref="BD30:BE30"/>
    <mergeCell ref="BF30:BG30"/>
    <mergeCell ref="CD30:CE30"/>
    <mergeCell ref="CB30:CC30"/>
    <mergeCell ref="BH31:BI31"/>
    <mergeCell ref="BJ32:BK32"/>
    <mergeCell ref="BL32:BM32"/>
    <mergeCell ref="BP32:BQ32"/>
    <mergeCell ref="BT32:BU32"/>
    <mergeCell ref="BL33:BM33"/>
    <mergeCell ref="BN33:BO33"/>
    <mergeCell ref="BP33:BQ33"/>
    <mergeCell ref="BR33:BS33"/>
    <mergeCell ref="BT33:BU33"/>
    <mergeCell ref="CD32:CE32"/>
    <mergeCell ref="CB32:CC32"/>
    <mergeCell ref="AV27:AW27"/>
    <mergeCell ref="AX27:AY27"/>
    <mergeCell ref="BD27:BE27"/>
    <mergeCell ref="BF27:BG27"/>
    <mergeCell ref="BH27:BI27"/>
    <mergeCell ref="BJ27:BK27"/>
    <mergeCell ref="AZ27:BA27"/>
    <mergeCell ref="BB27:BC27"/>
    <mergeCell ref="BR27:BS27"/>
    <mergeCell ref="BT27:BU27"/>
    <mergeCell ref="BV27:BW27"/>
    <mergeCell ref="BN28:BO28"/>
    <mergeCell ref="AZ29:BA29"/>
    <mergeCell ref="BB29:BC29"/>
    <mergeCell ref="AV29:AW29"/>
    <mergeCell ref="AX29:AY29"/>
    <mergeCell ref="BJ28:BK28"/>
    <mergeCell ref="BL28:BM28"/>
    <mergeCell ref="BP28:BQ28"/>
    <mergeCell ref="BP29:BQ29"/>
    <mergeCell ref="BN29:BO29"/>
    <mergeCell ref="BR29:BS29"/>
    <mergeCell ref="BT29:BU29"/>
    <mergeCell ref="BV29:BW29"/>
    <mergeCell ref="BH29:BI29"/>
    <mergeCell ref="BJ29:BK29"/>
    <mergeCell ref="BD26:BE26"/>
    <mergeCell ref="BF26:BG26"/>
    <mergeCell ref="BN32:BO32"/>
    <mergeCell ref="BV30:BW30"/>
    <mergeCell ref="BH32:BI32"/>
    <mergeCell ref="BL27:BM27"/>
    <mergeCell ref="BN27:BO27"/>
    <mergeCell ref="BP27:BQ27"/>
    <mergeCell ref="BJ31:BK31"/>
    <mergeCell ref="BL31:BM31"/>
    <mergeCell ref="BN31:BO31"/>
    <mergeCell ref="CB27:CC27"/>
    <mergeCell ref="BT30:BU30"/>
    <mergeCell ref="BV28:BW28"/>
    <mergeCell ref="BX28:BY28"/>
    <mergeCell ref="BZ28:CA28"/>
    <mergeCell ref="CB28:CC28"/>
    <mergeCell ref="BX30:BY30"/>
    <mergeCell ref="BF31:BG31"/>
    <mergeCell ref="BV32:BW32"/>
    <mergeCell ref="CB31:CC31"/>
    <mergeCell ref="BR32:BS32"/>
    <mergeCell ref="BL26:BM26"/>
    <mergeCell ref="BN26:BO26"/>
    <mergeCell ref="BH26:BI26"/>
    <mergeCell ref="BP26:BQ26"/>
    <mergeCell ref="BL29:BM29"/>
    <mergeCell ref="BD32:BE32"/>
    <mergeCell ref="BF32:BG32"/>
    <mergeCell ref="BT31:BU31"/>
    <mergeCell ref="BV31:BW31"/>
    <mergeCell ref="BH30:BI30"/>
    <mergeCell ref="CD27:CE27"/>
    <mergeCell ref="CD31:CE31"/>
    <mergeCell ref="BX29:BY29"/>
    <mergeCell ref="BZ29:CA29"/>
    <mergeCell ref="CB29:CC29"/>
    <mergeCell ref="CD29:CE29"/>
    <mergeCell ref="BH28:BI28"/>
    <mergeCell ref="BX27:BY27"/>
    <mergeCell ref="BJ26:BK26"/>
    <mergeCell ref="BZ26:CA26"/>
    <mergeCell ref="BT26:BU26"/>
    <mergeCell ref="BN30:BO30"/>
    <mergeCell ref="BP30:BQ30"/>
    <mergeCell ref="BR30:BS30"/>
    <mergeCell ref="BR31:BS31"/>
    <mergeCell ref="BZ27:CA27"/>
    <mergeCell ref="BX31:BY31"/>
    <mergeCell ref="BZ31:CA31"/>
    <mergeCell ref="BR26:BS26"/>
    <mergeCell ref="BZ30:CA30"/>
    <mergeCell ref="BX26:BY26"/>
    <mergeCell ref="CD26:CE26"/>
    <mergeCell ref="CD28:CE28"/>
    <mergeCell ref="BJ30:BK30"/>
    <mergeCell ref="BL30:BM30"/>
    <mergeCell ref="BF25:BG25"/>
    <mergeCell ref="BH25:BI25"/>
    <mergeCell ref="BJ25:BK25"/>
    <mergeCell ref="BL25:BM25"/>
    <mergeCell ref="BN25:BO25"/>
    <mergeCell ref="BP25:BQ25"/>
    <mergeCell ref="BR25:BS25"/>
    <mergeCell ref="BT25:BU25"/>
    <mergeCell ref="BV25:BW25"/>
    <mergeCell ref="BZ25:CA25"/>
    <mergeCell ref="BX25:BY25"/>
    <mergeCell ref="CD25:CE25"/>
    <mergeCell ref="CF25:CG25"/>
    <mergeCell ref="CB25:CC25"/>
    <mergeCell ref="BZ20:CA20"/>
    <mergeCell ref="BN20:BO20"/>
    <mergeCell ref="BP20:BQ20"/>
    <mergeCell ref="BR20:BS20"/>
    <mergeCell ref="BJ21:BK21"/>
    <mergeCell ref="BV20:BW20"/>
    <mergeCell ref="BX20:BY20"/>
    <mergeCell ref="CF20:CG20"/>
    <mergeCell ref="BT20:BU20"/>
    <mergeCell ref="CB23:CC23"/>
    <mergeCell ref="CD23:CE23"/>
    <mergeCell ref="CF22:CG22"/>
    <mergeCell ref="BH24:BI24"/>
    <mergeCell ref="BZ21:CA21"/>
    <mergeCell ref="CB21:CC21"/>
    <mergeCell ref="CD21:CE21"/>
    <mergeCell ref="AV18:AW18"/>
    <mergeCell ref="AX18:AY18"/>
    <mergeCell ref="AZ18:BA18"/>
    <mergeCell ref="BB18:BC18"/>
    <mergeCell ref="BD18:BE18"/>
    <mergeCell ref="BF18:BG18"/>
    <mergeCell ref="BH18:BI18"/>
    <mergeCell ref="BR19:BS19"/>
    <mergeCell ref="BP18:BQ18"/>
    <mergeCell ref="BR18:BS18"/>
    <mergeCell ref="BT18:BU18"/>
    <mergeCell ref="BV18:BW18"/>
    <mergeCell ref="BX18:BY18"/>
    <mergeCell ref="CF21:CG21"/>
    <mergeCell ref="BL21:BM21"/>
    <mergeCell ref="BN21:BO21"/>
    <mergeCell ref="CF24:CG24"/>
    <mergeCell ref="BZ18:CA18"/>
    <mergeCell ref="BN18:BO18"/>
    <mergeCell ref="CB19:CC19"/>
    <mergeCell ref="CD19:CE19"/>
    <mergeCell ref="CD24:CE24"/>
    <mergeCell ref="CB24:CC24"/>
    <mergeCell ref="BZ24:CA24"/>
    <mergeCell ref="CF23:CG23"/>
    <mergeCell ref="CB18:CC18"/>
    <mergeCell ref="BX19:BY19"/>
    <mergeCell ref="CF19:CG19"/>
    <mergeCell ref="BD24:BE24"/>
    <mergeCell ref="BZ22:CA22"/>
    <mergeCell ref="CB22:CC22"/>
    <mergeCell ref="CD22:CE22"/>
    <mergeCell ref="BF15:BG15"/>
    <mergeCell ref="BV24:BW24"/>
    <mergeCell ref="BT22:BU22"/>
    <mergeCell ref="BV22:BW22"/>
    <mergeCell ref="BX22:BY22"/>
    <mergeCell ref="BH22:BI22"/>
    <mergeCell ref="BJ22:BK22"/>
    <mergeCell ref="BL22:BM22"/>
    <mergeCell ref="BJ19:BK19"/>
    <mergeCell ref="BL19:BM19"/>
    <mergeCell ref="BN19:BO19"/>
    <mergeCell ref="BP19:BQ19"/>
    <mergeCell ref="BJ20:BK20"/>
    <mergeCell ref="BF17:BG17"/>
    <mergeCell ref="BT19:BU19"/>
    <mergeCell ref="BV19:BW19"/>
    <mergeCell ref="BF24:BG24"/>
    <mergeCell ref="BF21:BG21"/>
    <mergeCell ref="BR21:BS21"/>
    <mergeCell ref="BH19:BI19"/>
    <mergeCell ref="BH15:BI15"/>
    <mergeCell ref="BJ15:BK15"/>
    <mergeCell ref="BN15:BO15"/>
    <mergeCell ref="BP15:BQ15"/>
    <mergeCell ref="BR15:BS15"/>
    <mergeCell ref="BT15:BU15"/>
    <mergeCell ref="BL15:BM15"/>
    <mergeCell ref="BP16:BQ16"/>
    <mergeCell ref="BR16:BS16"/>
    <mergeCell ref="BF19:BG19"/>
    <mergeCell ref="BV21:BW21"/>
    <mergeCell ref="CD18:CE18"/>
    <mergeCell ref="BR17:BS17"/>
    <mergeCell ref="BZ17:CA17"/>
    <mergeCell ref="BN14:BO14"/>
    <mergeCell ref="BP14:BQ14"/>
    <mergeCell ref="BR14:BS14"/>
    <mergeCell ref="BT14:BU14"/>
    <mergeCell ref="BV14:BW14"/>
    <mergeCell ref="BX14:BY14"/>
    <mergeCell ref="BJ14:BK14"/>
    <mergeCell ref="BL14:BM14"/>
    <mergeCell ref="BX17:BY17"/>
    <mergeCell ref="BH17:BI17"/>
    <mergeCell ref="BJ17:BK17"/>
    <mergeCell ref="BL17:BM17"/>
    <mergeCell ref="BN17:BO17"/>
    <mergeCell ref="BV17:BW17"/>
    <mergeCell ref="BP17:BQ17"/>
    <mergeCell ref="CD16:CE16"/>
    <mergeCell ref="BH16:BI16"/>
    <mergeCell ref="BT16:BU16"/>
    <mergeCell ref="BH14:BI14"/>
    <mergeCell ref="CF17:CG17"/>
    <mergeCell ref="BT17:BU17"/>
    <mergeCell ref="CB14:CC14"/>
    <mergeCell ref="CD14:CE14"/>
    <mergeCell ref="BV15:BW15"/>
    <mergeCell ref="CF15:CG15"/>
    <mergeCell ref="BZ15:CA15"/>
    <mergeCell ref="CB15:CC15"/>
    <mergeCell ref="CF16:CG16"/>
    <mergeCell ref="BZ14:CA14"/>
    <mergeCell ref="CD15:CE15"/>
    <mergeCell ref="CF14:CG14"/>
    <mergeCell ref="BX10:BY10"/>
    <mergeCell ref="BZ10:CA10"/>
    <mergeCell ref="CB10:CC10"/>
    <mergeCell ref="CD10:CE10"/>
    <mergeCell ref="CB9:CC9"/>
    <mergeCell ref="CD9:CE9"/>
    <mergeCell ref="BZ9:CA9"/>
    <mergeCell ref="CF10:CG10"/>
    <mergeCell ref="CF9:CG9"/>
    <mergeCell ref="BT12:BU12"/>
    <mergeCell ref="BV16:BW16"/>
    <mergeCell ref="BX15:BY15"/>
    <mergeCell ref="BZ16:CA16"/>
    <mergeCell ref="CB16:CC16"/>
    <mergeCell ref="BX16:BY16"/>
    <mergeCell ref="CB17:CC17"/>
    <mergeCell ref="CD17:CE17"/>
    <mergeCell ref="BB13:BC13"/>
    <mergeCell ref="BD13:BE13"/>
    <mergeCell ref="BF13:BG13"/>
    <mergeCell ref="BH13:BI13"/>
    <mergeCell ref="BJ13:BK13"/>
    <mergeCell ref="BL13:BM13"/>
    <mergeCell ref="BZ13:CA13"/>
    <mergeCell ref="CB13:CC13"/>
    <mergeCell ref="CD13:CE13"/>
    <mergeCell ref="CF13:CG13"/>
    <mergeCell ref="BN13:BO13"/>
    <mergeCell ref="BP13:BQ13"/>
    <mergeCell ref="BR13:BS13"/>
    <mergeCell ref="BT13:BU13"/>
    <mergeCell ref="CF11:CG11"/>
    <mergeCell ref="BJ11:BK11"/>
    <mergeCell ref="BN11:BO11"/>
    <mergeCell ref="BP11:BQ11"/>
    <mergeCell ref="BR11:BS11"/>
    <mergeCell ref="BT11:BU11"/>
    <mergeCell ref="CF12:CG12"/>
    <mergeCell ref="BL12:BM12"/>
    <mergeCell ref="BN12:BO12"/>
    <mergeCell ref="BH12:BI12"/>
    <mergeCell ref="BP12:BQ12"/>
    <mergeCell ref="BR12:BS12"/>
    <mergeCell ref="BN9:BO9"/>
    <mergeCell ref="BP9:BQ9"/>
    <mergeCell ref="BR9:BS9"/>
    <mergeCell ref="BT9:BU9"/>
    <mergeCell ref="BV9:BW9"/>
    <mergeCell ref="AV10:AW10"/>
    <mergeCell ref="AX10:AY10"/>
    <mergeCell ref="AZ10:BA10"/>
    <mergeCell ref="BB10:BC10"/>
    <mergeCell ref="BD10:BE10"/>
    <mergeCell ref="BF10:BG10"/>
    <mergeCell ref="BH10:BI10"/>
    <mergeCell ref="BJ10:BK10"/>
    <mergeCell ref="BL10:BM10"/>
    <mergeCell ref="BN10:BO10"/>
    <mergeCell ref="BP10:BQ10"/>
    <mergeCell ref="BR10:BS10"/>
    <mergeCell ref="BT10:BU10"/>
    <mergeCell ref="BV10:BW10"/>
    <mergeCell ref="AT55:AU55"/>
    <mergeCell ref="AL54:AM54"/>
    <mergeCell ref="AN54:AO54"/>
    <mergeCell ref="AP54:AQ54"/>
    <mergeCell ref="AR54:AS54"/>
    <mergeCell ref="AT54:AU54"/>
    <mergeCell ref="BX9:BY9"/>
    <mergeCell ref="AV9:AW9"/>
    <mergeCell ref="AX9:AY9"/>
    <mergeCell ref="AZ9:BA9"/>
    <mergeCell ref="BB9:BC9"/>
    <mergeCell ref="BD9:BE9"/>
    <mergeCell ref="BF9:BG9"/>
    <mergeCell ref="BH9:BI9"/>
    <mergeCell ref="BJ9:BK9"/>
    <mergeCell ref="BL9:BM9"/>
    <mergeCell ref="AV11:AW11"/>
    <mergeCell ref="AX11:AY11"/>
    <mergeCell ref="AZ11:BA11"/>
    <mergeCell ref="BB11:BC11"/>
    <mergeCell ref="BD11:BE11"/>
    <mergeCell ref="BF11:BG11"/>
    <mergeCell ref="BH11:BI11"/>
    <mergeCell ref="BV12:BW12"/>
    <mergeCell ref="BD12:BE12"/>
    <mergeCell ref="BF12:BG12"/>
    <mergeCell ref="BJ12:BK12"/>
    <mergeCell ref="AL28:AM28"/>
    <mergeCell ref="BB22:BC22"/>
    <mergeCell ref="BT23:BU23"/>
    <mergeCell ref="BV23:BW23"/>
    <mergeCell ref="BX23:BY23"/>
    <mergeCell ref="AT27:AU27"/>
    <mergeCell ref="BL11:BM11"/>
    <mergeCell ref="BN16:BO16"/>
    <mergeCell ref="BB14:BC14"/>
    <mergeCell ref="BZ19:CA19"/>
    <mergeCell ref="BN22:BO22"/>
    <mergeCell ref="BD23:BE23"/>
    <mergeCell ref="BF23:BG23"/>
    <mergeCell ref="BV26:BW26"/>
    <mergeCell ref="BJ23:BK23"/>
    <mergeCell ref="BL23:BM23"/>
    <mergeCell ref="BN23:BO23"/>
    <mergeCell ref="BP23:BQ23"/>
    <mergeCell ref="BZ23:CA23"/>
    <mergeCell ref="AZ25:BA25"/>
    <mergeCell ref="BD25:BE25"/>
    <mergeCell ref="BD16:BE16"/>
    <mergeCell ref="BF16:BG16"/>
    <mergeCell ref="BX24:BY24"/>
    <mergeCell ref="BJ24:BK24"/>
    <mergeCell ref="BL24:BM24"/>
    <mergeCell ref="BN24:BO24"/>
    <mergeCell ref="BP24:BQ24"/>
    <mergeCell ref="BR24:BS24"/>
    <mergeCell ref="BT24:BU24"/>
    <mergeCell ref="AV13:AW13"/>
    <mergeCell ref="BV11:BW11"/>
    <mergeCell ref="BV13:BW13"/>
    <mergeCell ref="BX13:BY13"/>
    <mergeCell ref="BD20:BE20"/>
    <mergeCell ref="BD17:BE17"/>
    <mergeCell ref="BR23:BS23"/>
    <mergeCell ref="BV7:BW8"/>
    <mergeCell ref="AZ7:BA8"/>
    <mergeCell ref="BB7:BC8"/>
    <mergeCell ref="BD7:BE8"/>
    <mergeCell ref="BF7:BG8"/>
    <mergeCell ref="BH7:BI8"/>
    <mergeCell ref="BJ7:BK8"/>
    <mergeCell ref="AV49:AW50"/>
    <mergeCell ref="BX7:BY8"/>
    <mergeCell ref="BZ7:CA8"/>
    <mergeCell ref="CB7:CC8"/>
    <mergeCell ref="CD7:CE8"/>
    <mergeCell ref="BL7:BM8"/>
    <mergeCell ref="BN7:BO8"/>
    <mergeCell ref="BP7:BQ8"/>
    <mergeCell ref="BR7:BS8"/>
    <mergeCell ref="BT7:BU8"/>
    <mergeCell ref="BJ16:BK16"/>
    <mergeCell ref="BL16:BM16"/>
    <mergeCell ref="CB11:CC11"/>
    <mergeCell ref="CD11:CE11"/>
    <mergeCell ref="BX12:BY12"/>
    <mergeCell ref="BZ12:CA12"/>
    <mergeCell ref="CB12:CC12"/>
    <mergeCell ref="CD12:CE12"/>
    <mergeCell ref="BX11:BY11"/>
    <mergeCell ref="BZ11:CA11"/>
    <mergeCell ref="BJ18:BK18"/>
    <mergeCell ref="BL18:BM18"/>
    <mergeCell ref="AV16:AW16"/>
    <mergeCell ref="AX16:AY16"/>
    <mergeCell ref="AZ16:BA16"/>
    <mergeCell ref="AZ12:BA12"/>
    <mergeCell ref="BB12:BC12"/>
    <mergeCell ref="AX19:AY19"/>
    <mergeCell ref="AZ19:BA19"/>
    <mergeCell ref="BB19:BC19"/>
    <mergeCell ref="AZ14:BA14"/>
    <mergeCell ref="AV19:AW19"/>
    <mergeCell ref="AV25:AW25"/>
    <mergeCell ref="AX25:AY25"/>
    <mergeCell ref="AZ30:BA30"/>
    <mergeCell ref="BB30:BC30"/>
    <mergeCell ref="AX17:AY17"/>
    <mergeCell ref="AZ17:BA17"/>
    <mergeCell ref="AV22:AW22"/>
    <mergeCell ref="AV24:AW24"/>
    <mergeCell ref="AZ26:BA26"/>
    <mergeCell ref="BB26:BC26"/>
    <mergeCell ref="AZ20:BA20"/>
    <mergeCell ref="BB20:BC20"/>
    <mergeCell ref="AV17:AW17"/>
    <mergeCell ref="AX24:AY24"/>
    <mergeCell ref="AV20:AW20"/>
    <mergeCell ref="AX20:AY20"/>
    <mergeCell ref="BB17:BC17"/>
    <mergeCell ref="AV15:AW15"/>
    <mergeCell ref="AX15:AY15"/>
    <mergeCell ref="AZ15:BA15"/>
    <mergeCell ref="BB15:BC15"/>
    <mergeCell ref="BB25:BC25"/>
    <mergeCell ref="BB16:BC16"/>
    <mergeCell ref="AX13:AY13"/>
    <mergeCell ref="AZ13:BA13"/>
    <mergeCell ref="AI26:AJ26"/>
    <mergeCell ref="AI27:AJ27"/>
    <mergeCell ref="AI30:AJ30"/>
    <mergeCell ref="AE33:AG33"/>
    <mergeCell ref="AI33:AJ33"/>
    <mergeCell ref="O34:AC34"/>
    <mergeCell ref="AN30:AO30"/>
    <mergeCell ref="AP30:AQ30"/>
    <mergeCell ref="AR30:AS30"/>
    <mergeCell ref="AL34:AM34"/>
    <mergeCell ref="AV21:AW21"/>
    <mergeCell ref="K44:M44"/>
    <mergeCell ref="AF44:AG44"/>
    <mergeCell ref="AI44:AJ44"/>
    <mergeCell ref="AB42:AC42"/>
    <mergeCell ref="AF42:AG42"/>
    <mergeCell ref="AV32:AW32"/>
    <mergeCell ref="AT44:AU44"/>
    <mergeCell ref="AR44:AS44"/>
    <mergeCell ref="AV39:AW39"/>
    <mergeCell ref="AF43:AG43"/>
    <mergeCell ref="O27:Y27"/>
    <mergeCell ref="AB27:AC27"/>
    <mergeCell ref="AF27:AG27"/>
    <mergeCell ref="AV44:AW44"/>
    <mergeCell ref="O25:Y25"/>
    <mergeCell ref="AB25:AC25"/>
    <mergeCell ref="AP28:AQ28"/>
    <mergeCell ref="AP26:AQ26"/>
    <mergeCell ref="K34:M34"/>
    <mergeCell ref="AR28:AS28"/>
    <mergeCell ref="AR35:AS35"/>
    <mergeCell ref="K35:M35"/>
    <mergeCell ref="AI35:AJ35"/>
    <mergeCell ref="K31:M31"/>
    <mergeCell ref="AN27:AO27"/>
    <mergeCell ref="AP27:AQ27"/>
    <mergeCell ref="K32:M32"/>
    <mergeCell ref="K33:M33"/>
    <mergeCell ref="AN32:AO32"/>
    <mergeCell ref="AI31:AJ31"/>
    <mergeCell ref="AL35:AM35"/>
    <mergeCell ref="AN33:AO33"/>
    <mergeCell ref="AN34:AO34"/>
    <mergeCell ref="O35:AC35"/>
    <mergeCell ref="AE35:AG35"/>
    <mergeCell ref="AE34:AG34"/>
    <mergeCell ref="K27:M27"/>
    <mergeCell ref="AI32:AJ32"/>
    <mergeCell ref="AL32:AM32"/>
    <mergeCell ref="AP33:AQ33"/>
    <mergeCell ref="AL33:AM33"/>
    <mergeCell ref="AL31:AM31"/>
    <mergeCell ref="AN31:AO31"/>
    <mergeCell ref="O33:AC33"/>
    <mergeCell ref="AL29:AM29"/>
    <mergeCell ref="AN29:AO29"/>
    <mergeCell ref="AP29:AQ29"/>
    <mergeCell ref="AN28:AO28"/>
    <mergeCell ref="AF26:AG26"/>
    <mergeCell ref="BF14:BG14"/>
    <mergeCell ref="AF25:AG25"/>
    <mergeCell ref="B18:C18"/>
    <mergeCell ref="K18:M18"/>
    <mergeCell ref="AP20:AQ20"/>
    <mergeCell ref="AL22:AM22"/>
    <mergeCell ref="AR22:AS22"/>
    <mergeCell ref="AR18:AS18"/>
    <mergeCell ref="AP24:AQ24"/>
    <mergeCell ref="AR24:AS24"/>
    <mergeCell ref="O24:Y24"/>
    <mergeCell ref="AI24:AJ24"/>
    <mergeCell ref="AL18:AM18"/>
    <mergeCell ref="AN18:AO18"/>
    <mergeCell ref="AL25:AM25"/>
    <mergeCell ref="AN25:AO25"/>
    <mergeCell ref="AP25:AQ25"/>
    <mergeCell ref="AN22:AO22"/>
    <mergeCell ref="AI23:AJ23"/>
    <mergeCell ref="AP22:AQ22"/>
    <mergeCell ref="AL19:AM19"/>
    <mergeCell ref="AZ24:BA24"/>
    <mergeCell ref="BB24:BC24"/>
    <mergeCell ref="A17:D17"/>
    <mergeCell ref="K17:M17"/>
    <mergeCell ref="AL17:AM17"/>
    <mergeCell ref="AN17:AO17"/>
    <mergeCell ref="AP15:AQ15"/>
    <mergeCell ref="AP16:AQ16"/>
    <mergeCell ref="K26:M26"/>
    <mergeCell ref="AI25:AJ25"/>
    <mergeCell ref="A12:D13"/>
    <mergeCell ref="AR7:AS8"/>
    <mergeCell ref="K11:M11"/>
    <mergeCell ref="AL14:AM14"/>
    <mergeCell ref="AN14:AO14"/>
    <mergeCell ref="AP14:AQ14"/>
    <mergeCell ref="AR9:AS9"/>
    <mergeCell ref="AT9:AU9"/>
    <mergeCell ref="AT10:AU10"/>
    <mergeCell ref="K13:M13"/>
    <mergeCell ref="AR13:AS13"/>
    <mergeCell ref="AR12:AS12"/>
    <mergeCell ref="AN11:AO11"/>
    <mergeCell ref="AR11:AS11"/>
    <mergeCell ref="AP17:AQ17"/>
    <mergeCell ref="AN16:AO16"/>
    <mergeCell ref="AL15:AM15"/>
    <mergeCell ref="AN13:AO13"/>
    <mergeCell ref="K14:M14"/>
    <mergeCell ref="O15:AC15"/>
    <mergeCell ref="AF15:AJ15"/>
    <mergeCell ref="O16:AC16"/>
    <mergeCell ref="AF16:AJ16"/>
    <mergeCell ref="O17:AC17"/>
    <mergeCell ref="AF17:AJ17"/>
    <mergeCell ref="A7:D10"/>
    <mergeCell ref="E7:E10"/>
    <mergeCell ref="AL7:AM8"/>
    <mergeCell ref="AN9:AO9"/>
    <mergeCell ref="AN7:AO8"/>
    <mergeCell ref="AP7:AQ8"/>
    <mergeCell ref="BD15:BE15"/>
    <mergeCell ref="AV7:AW8"/>
    <mergeCell ref="AX7:AY8"/>
    <mergeCell ref="AP11:AQ11"/>
    <mergeCell ref="AL12:AM12"/>
    <mergeCell ref="AN12:AO12"/>
    <mergeCell ref="AP12:AQ12"/>
    <mergeCell ref="AP18:AQ18"/>
    <mergeCell ref="AE10:AK10"/>
    <mergeCell ref="AV12:AW12"/>
    <mergeCell ref="AX12:AY12"/>
    <mergeCell ref="AX14:AY14"/>
    <mergeCell ref="AV14:AW14"/>
    <mergeCell ref="O11:AC11"/>
    <mergeCell ref="AF11:AJ11"/>
    <mergeCell ref="O12:AC12"/>
    <mergeCell ref="AF12:AJ12"/>
    <mergeCell ref="O13:AC13"/>
    <mergeCell ref="AF13:AJ13"/>
    <mergeCell ref="O14:AC14"/>
    <mergeCell ref="AF14:AJ14"/>
    <mergeCell ref="O18:AC18"/>
    <mergeCell ref="AF18:AJ18"/>
    <mergeCell ref="AR15:AS15"/>
    <mergeCell ref="AT15:AU15"/>
    <mergeCell ref="AT16:AU16"/>
    <mergeCell ref="AT11:AU11"/>
    <mergeCell ref="AT13:AU13"/>
    <mergeCell ref="AT12:AU12"/>
    <mergeCell ref="AP13:AQ13"/>
    <mergeCell ref="AL11:AM11"/>
    <mergeCell ref="AT14:AU14"/>
    <mergeCell ref="BD14:BE14"/>
    <mergeCell ref="AZ32:BA32"/>
    <mergeCell ref="AV26:AW26"/>
    <mergeCell ref="AX26:AY26"/>
    <mergeCell ref="AX22:AY22"/>
    <mergeCell ref="AZ22:BA22"/>
    <mergeCell ref="BB21:BC21"/>
    <mergeCell ref="BD21:BE21"/>
    <mergeCell ref="K23:M23"/>
    <mergeCell ref="K15:M15"/>
    <mergeCell ref="AR19:AS19"/>
    <mergeCell ref="AR23:AS23"/>
    <mergeCell ref="AP31:AQ31"/>
    <mergeCell ref="AR31:AS31"/>
    <mergeCell ref="AT31:AU31"/>
    <mergeCell ref="BD31:BE31"/>
    <mergeCell ref="AR26:AS26"/>
    <mergeCell ref="AT26:AU26"/>
    <mergeCell ref="K30:M30"/>
    <mergeCell ref="AL30:AM30"/>
    <mergeCell ref="AL27:AM27"/>
    <mergeCell ref="K24:M24"/>
    <mergeCell ref="AT30:AU30"/>
    <mergeCell ref="AN15:AO15"/>
    <mergeCell ref="AT25:AU25"/>
    <mergeCell ref="AR25:AS25"/>
    <mergeCell ref="AT23:AU23"/>
    <mergeCell ref="AN19:AO19"/>
    <mergeCell ref="AP19:AQ19"/>
    <mergeCell ref="O19:AC19"/>
    <mergeCell ref="AF19:AJ19"/>
    <mergeCell ref="AL23:AM23"/>
    <mergeCell ref="U1:V1"/>
    <mergeCell ref="F7:AD10"/>
    <mergeCell ref="AE7:AK8"/>
    <mergeCell ref="AE9:AK9"/>
    <mergeCell ref="AL26:AM26"/>
    <mergeCell ref="AN26:AO26"/>
    <mergeCell ref="AT18:AU18"/>
    <mergeCell ref="AR17:AS17"/>
    <mergeCell ref="AF23:AG23"/>
    <mergeCell ref="AP9:AQ9"/>
    <mergeCell ref="K12:M12"/>
    <mergeCell ref="AL10:AM10"/>
    <mergeCell ref="AN10:AO10"/>
    <mergeCell ref="AP10:AQ10"/>
    <mergeCell ref="AR10:AS10"/>
    <mergeCell ref="AL9:AM9"/>
    <mergeCell ref="AT17:AU17"/>
    <mergeCell ref="K16:M16"/>
    <mergeCell ref="AL16:AM16"/>
    <mergeCell ref="AR14:AS14"/>
    <mergeCell ref="K19:M19"/>
    <mergeCell ref="AP23:AQ23"/>
    <mergeCell ref="AR16:AS16"/>
    <mergeCell ref="K20:M20"/>
    <mergeCell ref="K22:M22"/>
    <mergeCell ref="K21:M21"/>
    <mergeCell ref="K25:M25"/>
    <mergeCell ref="AL13:AM13"/>
    <mergeCell ref="AT7:AU8"/>
    <mergeCell ref="O20:AC20"/>
    <mergeCell ref="O26:Y26"/>
    <mergeCell ref="AB26:AC26"/>
    <mergeCell ref="AL24:AM24"/>
    <mergeCell ref="AN24:AO24"/>
    <mergeCell ref="AB23:AC23"/>
    <mergeCell ref="O23:Y23"/>
    <mergeCell ref="AB24:AC24"/>
    <mergeCell ref="AF24:AG24"/>
    <mergeCell ref="AL21:AM21"/>
    <mergeCell ref="AN21:AO21"/>
    <mergeCell ref="AP21:AQ21"/>
    <mergeCell ref="BX21:BY21"/>
    <mergeCell ref="AT20:AU20"/>
    <mergeCell ref="AR21:AS21"/>
    <mergeCell ref="AT21:AU21"/>
    <mergeCell ref="AR20:AS20"/>
    <mergeCell ref="AL20:AM20"/>
    <mergeCell ref="AN20:AO20"/>
    <mergeCell ref="AZ21:BA21"/>
    <mergeCell ref="O22:Y22"/>
    <mergeCell ref="AX21:AY21"/>
    <mergeCell ref="AB22:AC22"/>
    <mergeCell ref="AF22:AG22"/>
    <mergeCell ref="AI22:AJ22"/>
    <mergeCell ref="BH21:BI21"/>
    <mergeCell ref="BH20:BI20"/>
    <mergeCell ref="BH23:BI23"/>
    <mergeCell ref="BF20:BG20"/>
    <mergeCell ref="BL20:BM20"/>
    <mergeCell ref="BP22:BQ22"/>
    <mergeCell ref="BR22:BS22"/>
    <mergeCell ref="BP21:BQ21"/>
    <mergeCell ref="AT22:AU22"/>
    <mergeCell ref="BT21:BU21"/>
    <mergeCell ref="BD22:BE22"/>
    <mergeCell ref="BF22:BG22"/>
    <mergeCell ref="CB26:CC26"/>
    <mergeCell ref="CF27:CG27"/>
    <mergeCell ref="CB20:CC20"/>
    <mergeCell ref="CD20:CE20"/>
    <mergeCell ref="AT24:AU24"/>
    <mergeCell ref="AT19:AU19"/>
    <mergeCell ref="AV23:AW23"/>
    <mergeCell ref="AX23:AY23"/>
    <mergeCell ref="AZ23:BA23"/>
    <mergeCell ref="BB23:BC23"/>
    <mergeCell ref="AL55:AM55"/>
    <mergeCell ref="AN55:AO55"/>
    <mergeCell ref="AP55:AQ55"/>
    <mergeCell ref="AR55:AS55"/>
    <mergeCell ref="CB54:CC54"/>
    <mergeCell ref="BB55:BC55"/>
    <mergeCell ref="BD55:BE55"/>
    <mergeCell ref="BF55:BG55"/>
    <mergeCell ref="BB54:BC54"/>
    <mergeCell ref="BJ55:BK55"/>
    <mergeCell ref="BL55:BM55"/>
    <mergeCell ref="BN55:BO55"/>
    <mergeCell ref="BP55:BQ55"/>
    <mergeCell ref="BR55:BS55"/>
    <mergeCell ref="BH55:BI55"/>
    <mergeCell ref="BF54:BG54"/>
    <mergeCell ref="AN23:AO23"/>
    <mergeCell ref="BH54:BI54"/>
    <mergeCell ref="BJ54:BK54"/>
    <mergeCell ref="BL54:BM54"/>
    <mergeCell ref="BP54:BQ54"/>
    <mergeCell ref="BX54:BY54"/>
    <mergeCell ref="CB55:CC55"/>
    <mergeCell ref="BT55:BU55"/>
    <mergeCell ref="BV55:BW55"/>
    <mergeCell ref="BT54:BU54"/>
    <mergeCell ref="BV54:BW54"/>
    <mergeCell ref="BN54:BO54"/>
    <mergeCell ref="BX55:BY55"/>
    <mergeCell ref="BR54:BS54"/>
    <mergeCell ref="BZ54:CA54"/>
    <mergeCell ref="AV55:AW55"/>
    <mergeCell ref="AX55:AY55"/>
    <mergeCell ref="AZ55:BA55"/>
    <mergeCell ref="AV54:AW54"/>
    <mergeCell ref="AX54:AY54"/>
    <mergeCell ref="AZ54:BA54"/>
    <mergeCell ref="AZ53:BA53"/>
    <mergeCell ref="BB53:BC53"/>
    <mergeCell ref="BD53:BE53"/>
    <mergeCell ref="BF53:BG53"/>
    <mergeCell ref="BV44:BW44"/>
    <mergeCell ref="BT28:BU28"/>
    <mergeCell ref="BD54:BE54"/>
    <mergeCell ref="AV28:AW28"/>
    <mergeCell ref="AX28:AY28"/>
    <mergeCell ref="AZ28:BA28"/>
    <mergeCell ref="BB28:BC28"/>
    <mergeCell ref="BD28:BE28"/>
    <mergeCell ref="BF28:BG28"/>
    <mergeCell ref="BR28:BS28"/>
    <mergeCell ref="AX48:AY48"/>
    <mergeCell ref="AX49:AY50"/>
    <mergeCell ref="AV45:AW45"/>
    <mergeCell ref="AX45:AY45"/>
    <mergeCell ref="AZ45:BA45"/>
    <mergeCell ref="BB45:BC45"/>
    <mergeCell ref="BD45:BE45"/>
    <mergeCell ref="BB31:BC31"/>
    <mergeCell ref="BD29:BE29"/>
    <mergeCell ref="BF29:BG29"/>
    <mergeCell ref="BB49:BC50"/>
    <mergeCell ref="BB32:BC32"/>
    <mergeCell ref="BD34:BE34"/>
    <mergeCell ref="BV33:BW33"/>
    <mergeCell ref="BT35:BU35"/>
    <mergeCell ref="BT48:BU48"/>
    <mergeCell ref="BV48:BW48"/>
    <mergeCell ref="BR49:BS50"/>
    <mergeCell ref="AV53:AW53"/>
    <mergeCell ref="BR42:BS42"/>
    <mergeCell ref="BR43:BS43"/>
    <mergeCell ref="AT28:AU28"/>
    <mergeCell ref="BF36:BG36"/>
    <mergeCell ref="BF51:BG51"/>
    <mergeCell ref="BH51:BI51"/>
    <mergeCell ref="BX33:BY33"/>
    <mergeCell ref="BZ33:CA33"/>
    <mergeCell ref="AR29:AS29"/>
    <mergeCell ref="AT29:AU29"/>
    <mergeCell ref="AP53:AQ53"/>
    <mergeCell ref="AR53:AS53"/>
    <mergeCell ref="AT53:AU53"/>
    <mergeCell ref="AR51:AS51"/>
    <mergeCell ref="AL51:AM51"/>
    <mergeCell ref="AL37:AM37"/>
    <mergeCell ref="AL45:AM45"/>
    <mergeCell ref="AP48:AQ48"/>
    <mergeCell ref="AR48:AS48"/>
    <mergeCell ref="AN49:AO50"/>
    <mergeCell ref="AP49:AQ50"/>
    <mergeCell ref="AR49:AS50"/>
    <mergeCell ref="AT48:AU48"/>
    <mergeCell ref="AP38:AQ38"/>
    <mergeCell ref="AP35:AQ35"/>
    <mergeCell ref="AN35:AO35"/>
    <mergeCell ref="AR45:AS45"/>
    <mergeCell ref="AT45:AU45"/>
    <mergeCell ref="AN53:AO53"/>
    <mergeCell ref="AT49:AU50"/>
    <mergeCell ref="AR32:AS32"/>
    <mergeCell ref="CF32:CG32"/>
    <mergeCell ref="CF34:CG34"/>
    <mergeCell ref="AV33:AW33"/>
    <mergeCell ref="AX33:AY33"/>
    <mergeCell ref="AZ33:BA33"/>
    <mergeCell ref="BB33:BC33"/>
    <mergeCell ref="CF33:CG33"/>
    <mergeCell ref="BB51:BC51"/>
    <mergeCell ref="BD51:BE51"/>
    <mergeCell ref="AV51:AW51"/>
    <mergeCell ref="AX51:AY51"/>
    <mergeCell ref="AN51:AO51"/>
    <mergeCell ref="BR39:BS39"/>
    <mergeCell ref="AP51:AQ51"/>
    <mergeCell ref="AT51:AU51"/>
    <mergeCell ref="AN37:AO37"/>
    <mergeCell ref="AP37:AQ37"/>
    <mergeCell ref="AR37:AS37"/>
    <mergeCell ref="AT37:AU37"/>
    <mergeCell ref="AT43:AU43"/>
    <mergeCell ref="AP43:AQ43"/>
    <mergeCell ref="AP47:AQ47"/>
    <mergeCell ref="AR47:AS47"/>
    <mergeCell ref="AT47:AU47"/>
    <mergeCell ref="BD47:BE47"/>
    <mergeCell ref="AZ51:BA51"/>
    <mergeCell ref="BB48:BC48"/>
    <mergeCell ref="AZ49:BA50"/>
    <mergeCell ref="AZ40:BA40"/>
    <mergeCell ref="BB40:BC40"/>
    <mergeCell ref="BD44:BE44"/>
    <mergeCell ref="BF44:BG44"/>
    <mergeCell ref="BN43:BO43"/>
    <mergeCell ref="BP43:BQ43"/>
    <mergeCell ref="BR48:BS48"/>
    <mergeCell ref="BN48:BO48"/>
    <mergeCell ref="BJ48:BK48"/>
    <mergeCell ref="BJ42:BK42"/>
    <mergeCell ref="BT49:BU50"/>
    <mergeCell ref="BV49:BW50"/>
    <mergeCell ref="BX48:BY48"/>
    <mergeCell ref="BZ48:CA48"/>
    <mergeCell ref="CF44:CG44"/>
    <mergeCell ref="BX44:BY44"/>
    <mergeCell ref="BZ44:CA44"/>
    <mergeCell ref="CB44:CC44"/>
    <mergeCell ref="BX47:BY47"/>
    <mergeCell ref="BZ47:CA47"/>
    <mergeCell ref="CB47:CC47"/>
    <mergeCell ref="BJ44:BK44"/>
    <mergeCell ref="CD44:CE44"/>
    <mergeCell ref="BT46:BU46"/>
    <mergeCell ref="BV46:BW46"/>
    <mergeCell ref="BX46:BY46"/>
    <mergeCell ref="BT44:BU44"/>
    <mergeCell ref="BP49:BQ50"/>
    <mergeCell ref="BL44:BM44"/>
    <mergeCell ref="BN44:BO44"/>
    <mergeCell ref="CJ46:CK46"/>
    <mergeCell ref="CJ47:CK47"/>
    <mergeCell ref="CJ48:CK48"/>
    <mergeCell ref="CJ51:CK51"/>
    <mergeCell ref="CJ53:CK53"/>
    <mergeCell ref="CJ49:CK50"/>
    <mergeCell ref="BX53:BY53"/>
    <mergeCell ref="BZ53:CA53"/>
    <mergeCell ref="CB53:CC53"/>
    <mergeCell ref="CD48:CE48"/>
    <mergeCell ref="CD49:CE50"/>
    <mergeCell ref="CD47:CE47"/>
    <mergeCell ref="CF47:CG47"/>
    <mergeCell ref="CB48:CC48"/>
    <mergeCell ref="BX49:BY50"/>
    <mergeCell ref="CD54:CE54"/>
    <mergeCell ref="CH53:CI53"/>
    <mergeCell ref="CB51:CC51"/>
    <mergeCell ref="CD51:CE51"/>
    <mergeCell ref="CF51:CG51"/>
    <mergeCell ref="CH47:CI47"/>
    <mergeCell ref="CF46:CG46"/>
    <mergeCell ref="CH51:CI51"/>
    <mergeCell ref="BT53:BU53"/>
    <mergeCell ref="BV53:BW53"/>
    <mergeCell ref="CH54:CI54"/>
    <mergeCell ref="CF7:CG8"/>
    <mergeCell ref="CH7:CI8"/>
    <mergeCell ref="CJ7:CK8"/>
    <mergeCell ref="CF54:CG54"/>
    <mergeCell ref="CH11:CI11"/>
    <mergeCell ref="CH12:CI12"/>
    <mergeCell ref="CH13:CI13"/>
    <mergeCell ref="CH14:CI14"/>
    <mergeCell ref="CH15:CI15"/>
    <mergeCell ref="CH16:CI16"/>
    <mergeCell ref="CH17:CI17"/>
    <mergeCell ref="CH18:CI18"/>
    <mergeCell ref="CH19:CI19"/>
    <mergeCell ref="CH20:CI20"/>
    <mergeCell ref="CH21:CI21"/>
    <mergeCell ref="CH22:CI22"/>
    <mergeCell ref="CH23:CI23"/>
    <mergeCell ref="CH24:CI24"/>
    <mergeCell ref="CH25:CI25"/>
    <mergeCell ref="CH26:CI26"/>
    <mergeCell ref="CH27:CI27"/>
    <mergeCell ref="CH30:CI30"/>
    <mergeCell ref="CH31:CI31"/>
    <mergeCell ref="CH32:CI32"/>
    <mergeCell ref="CH33:CI33"/>
    <mergeCell ref="CH34:CI34"/>
    <mergeCell ref="CH35:CI35"/>
    <mergeCell ref="CH36:CI36"/>
    <mergeCell ref="CJ11:CK11"/>
    <mergeCell ref="CH9:CI9"/>
    <mergeCell ref="CJ9:CK9"/>
    <mergeCell ref="CJ12:CK12"/>
    <mergeCell ref="CJ13:CK13"/>
    <mergeCell ref="CJ14:CK14"/>
    <mergeCell ref="CJ15:CK15"/>
    <mergeCell ref="CJ16:CK16"/>
    <mergeCell ref="CJ17:CK17"/>
    <mergeCell ref="CJ18:CK18"/>
    <mergeCell ref="CJ19:CK19"/>
    <mergeCell ref="CJ20:CK20"/>
    <mergeCell ref="CJ21:CK21"/>
    <mergeCell ref="CJ22:CK22"/>
    <mergeCell ref="CJ23:CK23"/>
    <mergeCell ref="CJ24:CK24"/>
    <mergeCell ref="CJ25:CK25"/>
    <mergeCell ref="CH10:CI10"/>
    <mergeCell ref="CJ31:CK31"/>
    <mergeCell ref="CJ32:CK32"/>
    <mergeCell ref="CJ33:CK33"/>
    <mergeCell ref="CJ34:CK34"/>
    <mergeCell ref="CJ35:CK35"/>
    <mergeCell ref="CJ36:CK36"/>
    <mergeCell ref="CJ10:CK10"/>
    <mergeCell ref="CJ38:CK38"/>
    <mergeCell ref="CJ39:CK39"/>
    <mergeCell ref="CJ40:CK40"/>
    <mergeCell ref="CJ41:CK41"/>
    <mergeCell ref="CJ42:CK42"/>
    <mergeCell ref="CJ43:CK43"/>
    <mergeCell ref="CJ44:CK44"/>
    <mergeCell ref="K36:M36"/>
    <mergeCell ref="AN38:AO38"/>
    <mergeCell ref="AT36:AU36"/>
    <mergeCell ref="AT38:AU38"/>
    <mergeCell ref="AT39:AU39"/>
    <mergeCell ref="AT40:AU40"/>
    <mergeCell ref="AL39:AM39"/>
    <mergeCell ref="AL40:AM40"/>
    <mergeCell ref="AP36:AQ36"/>
    <mergeCell ref="BJ39:BK39"/>
    <mergeCell ref="BH40:BI40"/>
    <mergeCell ref="BJ40:BK40"/>
    <mergeCell ref="BL40:BM40"/>
    <mergeCell ref="CH44:CI44"/>
    <mergeCell ref="BT41:BU41"/>
    <mergeCell ref="BV41:BW41"/>
    <mergeCell ref="BT42:BU42"/>
    <mergeCell ref="BV40:BW40"/>
    <mergeCell ref="AL1:BK1"/>
    <mergeCell ref="E42:E48"/>
    <mergeCell ref="F42:J43"/>
    <mergeCell ref="E11:E21"/>
    <mergeCell ref="AF20:AJ20"/>
    <mergeCell ref="O21:AC21"/>
    <mergeCell ref="AF21:AJ21"/>
    <mergeCell ref="O30:Y30"/>
    <mergeCell ref="AB30:AC30"/>
    <mergeCell ref="AF30:AG30"/>
    <mergeCell ref="O31:Y31"/>
    <mergeCell ref="AB31:AC31"/>
    <mergeCell ref="AF31:AG31"/>
    <mergeCell ref="O32:Y32"/>
    <mergeCell ref="AB32:AC32"/>
    <mergeCell ref="AF32:AG32"/>
    <mergeCell ref="K39:M39"/>
    <mergeCell ref="O39:AC39"/>
    <mergeCell ref="AT32:AU32"/>
    <mergeCell ref="AP34:AQ34"/>
    <mergeCell ref="AV31:AW31"/>
    <mergeCell ref="AX31:AY31"/>
    <mergeCell ref="AZ31:BA31"/>
    <mergeCell ref="BH44:BI44"/>
    <mergeCell ref="BF37:BG37"/>
    <mergeCell ref="BH37:BI37"/>
    <mergeCell ref="BJ37:BK37"/>
    <mergeCell ref="BD43:BE43"/>
    <mergeCell ref="BD42:BE42"/>
    <mergeCell ref="AX38:AY38"/>
    <mergeCell ref="AZ38:BA38"/>
    <mergeCell ref="BD19:BE19"/>
    <mergeCell ref="G40:J41"/>
    <mergeCell ref="K38:M38"/>
    <mergeCell ref="O38:AC38"/>
    <mergeCell ref="AE38:AG38"/>
    <mergeCell ref="AI38:AJ38"/>
    <mergeCell ref="K48:M48"/>
    <mergeCell ref="W44:Y44"/>
    <mergeCell ref="O45:U45"/>
    <mergeCell ref="W45:Y45"/>
    <mergeCell ref="K37:M37"/>
    <mergeCell ref="O37:AC37"/>
    <mergeCell ref="AE37:AG37"/>
    <mergeCell ref="AV42:AW42"/>
    <mergeCell ref="BH43:BI43"/>
    <mergeCell ref="BJ43:BK43"/>
    <mergeCell ref="AL42:AM42"/>
    <mergeCell ref="AX40:AY40"/>
    <mergeCell ref="BB38:BC38"/>
    <mergeCell ref="AX39:AY39"/>
    <mergeCell ref="AZ39:BA39"/>
    <mergeCell ref="BH39:BI39"/>
    <mergeCell ref="BH41:BI41"/>
    <mergeCell ref="BJ41:BK41"/>
    <mergeCell ref="BD39:BE39"/>
    <mergeCell ref="AZ42:BA42"/>
    <mergeCell ref="BB42:BC42"/>
    <mergeCell ref="O48:U48"/>
    <mergeCell ref="W48:Y48"/>
    <mergeCell ref="AI48:AJ48"/>
    <mergeCell ref="AL48:AM48"/>
    <mergeCell ref="AB48:AC48"/>
    <mergeCell ref="AF48:AG48"/>
  </mergeCells>
  <phoneticPr fontId="1"/>
  <dataValidations count="19">
    <dataValidation type="list" allowBlank="1" showInputMessage="1" sqref="U1:V1" xr:uid="{00000000-0002-0000-0100-000001000000}">
      <formula1>"　,②,③,④,⑤,⑥,⑦,⑧,⑨"</formula1>
    </dataValidation>
    <dataValidation type="list" allowBlank="1" showInputMessage="1" sqref="B18:C18" xr:uid="{00000000-0002-0000-0100-000008000000}">
      <formula1>",1,2,3,4,5,6,7,8"</formula1>
    </dataValidation>
    <dataValidation type="list" allowBlank="1" showInputMessage="1" showErrorMessage="1" sqref="AL55:CK55 AC4 S4 K51 K49 K40:K41" xr:uid="{00000000-0002-0000-0100-00000D000000}">
      <formula1>"□,■"</formula1>
    </dataValidation>
    <dataValidation type="list" allowBlank="1" showInputMessage="1" sqref="AL54:CK54" xr:uid="{00000000-0002-0000-0100-00000F000000}">
      <formula1>",等級４,等級５,"</formula1>
    </dataValidation>
    <dataValidation type="list" allowBlank="1" showInputMessage="1" sqref="K11:M21 K22:M32" xr:uid="{E4BEF5F0-DBEE-48AD-BA91-0DF0A811BFAD}">
      <formula1>"屋根(内),屋根(外),屋根(両面),天井(内),天井(外),天井(両面),壁(内),壁(外),壁(両面),外気床(内),外気床(外),外気床(両面),その他床(内),その他床(外),その他床(両面)"</formula1>
    </dataValidation>
    <dataValidation type="list" allowBlank="1" showInputMessage="1" sqref="W42:Y48" xr:uid="{BF49D221-1487-4EE6-862F-9231ACDBBFD7}">
      <formula1>"200以上,300以上,450以上,600以上,900以上"</formula1>
    </dataValidation>
    <dataValidation type="list" allowBlank="1" showInputMessage="1" showErrorMessage="1" sqref="AL11:CK53" xr:uid="{51A59C1D-C2B3-4681-9300-F73948008AED}">
      <formula1>"●"</formula1>
    </dataValidation>
    <dataValidation type="list" allowBlank="1" sqref="AF42:AG49 AF22:AG32" xr:uid="{D0C8E2E2-F235-4F00-9D3B-3DCA2356CFF9}">
      <formula1>"15,20,25,30,35,40,45,50,55,60,65,70,75,80,85,90,95,100,125,150,"</formula1>
    </dataValidation>
    <dataValidation type="list" allowBlank="1" sqref="O33:AC39" xr:uid="{5F84A8D4-D4B5-42CC-906A-D73056529E0E}">
      <formula1>$O$65:$O$111</formula1>
    </dataValidation>
    <dataValidation type="list" allowBlank="1" sqref="AB49:AC49" xr:uid="{70C3119E-FD5B-45CB-AB94-8006927CDD40}">
      <formula1>$BM$65:$BM$74</formula1>
    </dataValidation>
    <dataValidation type="list" allowBlank="1" sqref="AB42:AC48" xr:uid="{1E1617B9-05E7-48FF-970F-0EF9B522F0B5}">
      <formula1>$BC$65:$BC$81</formula1>
    </dataValidation>
    <dataValidation type="list" allowBlank="1" sqref="O42:U48" xr:uid="{E36130FB-E3D5-480D-8139-3D29C2A78270}">
      <formula1>$AT$65:$AT$81</formula1>
    </dataValidation>
    <dataValidation type="list" allowBlank="1" sqref="AI33:AJ39" xr:uid="{824734FB-AD91-4897-B546-5349BD37D831}">
      <formula1>$AO$65:$AO$111</formula1>
    </dataValidation>
    <dataValidation type="list" allowBlank="1" showInputMessage="1" sqref="AB22:AC32" xr:uid="{C68DF694-CF31-4E20-A1AA-ECC1EA0B0F95}">
      <formula1>$J$65:$J$98</formula1>
    </dataValidation>
    <dataValidation type="list" allowBlank="1" sqref="O22:Y32" xr:uid="{B114F3D8-90F2-40E9-AA74-97E0F5752709}">
      <formula1>$B$65:$B$98</formula1>
    </dataValidation>
    <dataValidation type="list" allowBlank="1" sqref="O49:Y49" xr:uid="{D8862B85-A634-4942-8978-E17D77030CF0}">
      <formula1>$BG$65:$BG$74</formula1>
    </dataValidation>
    <dataValidation type="list" allowBlank="1" sqref="AE33:AG39" xr:uid="{CA666CDE-B97E-4989-8BFF-4CE7DA6187B4}">
      <formula1>"緩和窓"</formula1>
    </dataValidation>
    <dataValidation type="list" allowBlank="1" sqref="K42:M48" xr:uid="{A180E0BF-AC33-4D4E-B1BE-8E0F55046462}">
      <formula1>"天井(内),天井(外),床(内),床(外),上階梁(内),上階(外),下階仮(内),下階梁(外),壁(内),壁(外)"</formula1>
    </dataValidation>
    <dataValidation type="list" allowBlank="1" sqref="K33:M39" xr:uid="{42893363-7BE4-4B9E-80DD-5A002A87CE65}">
      <formula1>"玄関扉,框扉,窓,天窓"</formula1>
    </dataValidation>
  </dataValidations>
  <pageMargins left="0.78740157480314965" right="0.19685039370078741" top="0.62992125984251968" bottom="0.23622047244094491" header="0.43307086614173229" footer="0.19685039370078741"/>
  <pageSetup paperSize="9" scale="57" orientation="landscape" r:id="rId1"/>
  <headerFooter alignWithMargins="0">
    <oddHeader>&amp;R&amp;"HG丸ｺﾞｼｯｸM-PRO,標準"UHEC都市居住評価センター</oddHead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42"/>
  <sheetViews>
    <sheetView workbookViewId="0"/>
  </sheetViews>
  <sheetFormatPr defaultColWidth="7.5" defaultRowHeight="11.25" customHeight="1"/>
  <cols>
    <col min="1" max="1" width="1.875" style="203" customWidth="1"/>
    <col min="2" max="2" width="1.25" style="203" customWidth="1"/>
    <col min="3" max="8" width="3.75" style="203" customWidth="1"/>
    <col min="9" max="9" width="7.5" style="203" customWidth="1"/>
    <col min="10" max="13" width="7.5" style="203"/>
    <col min="14" max="14" width="1.25" style="203" customWidth="1"/>
    <col min="15" max="15" width="10" style="203" customWidth="1"/>
    <col min="16" max="16" width="1.25" style="203" customWidth="1"/>
    <col min="17" max="18" width="3.75" style="203" customWidth="1"/>
    <col min="19" max="25" width="7.5" style="203"/>
    <col min="26" max="26" width="1.25" style="203" customWidth="1"/>
    <col min="27" max="27" width="1.875" style="203" customWidth="1"/>
    <col min="28" max="16384" width="7.5" style="203"/>
  </cols>
  <sheetData>
    <row r="1" spans="1:26" ht="7.5" customHeight="1"/>
    <row r="2" spans="1:26" ht="7.5" customHeight="1">
      <c r="B2" s="204"/>
      <c r="C2" s="205"/>
      <c r="D2" s="205"/>
      <c r="E2" s="205"/>
      <c r="F2" s="205"/>
      <c r="G2" s="205"/>
      <c r="H2" s="205"/>
      <c r="I2" s="205"/>
      <c r="J2" s="205"/>
      <c r="K2" s="205"/>
      <c r="L2" s="205"/>
      <c r="M2" s="205"/>
      <c r="N2" s="206"/>
      <c r="P2" s="204"/>
      <c r="Q2" s="205"/>
      <c r="R2" s="205"/>
      <c r="S2" s="205"/>
      <c r="T2" s="205"/>
      <c r="U2" s="205"/>
      <c r="V2" s="205"/>
      <c r="W2" s="205"/>
      <c r="X2" s="205"/>
      <c r="Y2" s="205"/>
      <c r="Z2" s="206"/>
    </row>
    <row r="3" spans="1:26" ht="48.75" customHeight="1">
      <c r="B3" s="207"/>
      <c r="C3" s="757" t="s">
        <v>334</v>
      </c>
      <c r="D3" s="758"/>
      <c r="E3" s="758"/>
      <c r="F3" s="758"/>
      <c r="G3" s="758"/>
      <c r="H3" s="758"/>
      <c r="I3" s="758"/>
      <c r="J3" s="758"/>
      <c r="K3" s="758"/>
      <c r="L3" s="758"/>
      <c r="M3" s="758"/>
      <c r="N3" s="208"/>
      <c r="P3" s="207"/>
      <c r="Q3" s="757" t="s">
        <v>231</v>
      </c>
      <c r="R3" s="758"/>
      <c r="S3" s="758"/>
      <c r="T3" s="758"/>
      <c r="U3" s="758"/>
      <c r="V3" s="758"/>
      <c r="W3" s="758"/>
      <c r="X3" s="758"/>
      <c r="Y3" s="758"/>
      <c r="Z3" s="208"/>
    </row>
    <row r="4" spans="1:26" ht="7.5" customHeight="1">
      <c r="B4" s="207"/>
      <c r="N4" s="208"/>
      <c r="P4" s="207"/>
      <c r="Z4" s="208"/>
    </row>
    <row r="5" spans="1:26" ht="12.75" customHeight="1">
      <c r="B5" s="207"/>
      <c r="C5" s="209" t="s">
        <v>15</v>
      </c>
      <c r="D5" s="210" t="s">
        <v>232</v>
      </c>
      <c r="E5" s="211"/>
      <c r="F5" s="211"/>
      <c r="G5" s="211"/>
      <c r="H5" s="211"/>
      <c r="I5" s="211"/>
      <c r="J5" s="211"/>
      <c r="K5" s="211"/>
      <c r="L5" s="211"/>
      <c r="M5" s="211"/>
      <c r="N5" s="212"/>
      <c r="O5" s="211"/>
      <c r="P5" s="213"/>
      <c r="Q5" s="209" t="s">
        <v>15</v>
      </c>
      <c r="R5" s="210" t="s">
        <v>232</v>
      </c>
      <c r="S5" s="211"/>
      <c r="T5" s="211"/>
      <c r="U5" s="211"/>
      <c r="V5" s="211"/>
      <c r="W5" s="211"/>
      <c r="X5" s="211"/>
      <c r="Y5" s="211"/>
      <c r="Z5" s="212"/>
    </row>
    <row r="6" spans="1:26" ht="12.75" customHeight="1">
      <c r="A6" s="211"/>
      <c r="B6" s="213"/>
      <c r="C6" s="692" t="s">
        <v>204</v>
      </c>
      <c r="D6" s="693"/>
      <c r="E6" s="694"/>
      <c r="F6" s="727" t="s">
        <v>205</v>
      </c>
      <c r="G6" s="728"/>
      <c r="H6" s="729"/>
      <c r="I6" s="214" t="s">
        <v>173</v>
      </c>
      <c r="J6" s="215" t="s">
        <v>172</v>
      </c>
      <c r="K6" s="215" t="s">
        <v>225</v>
      </c>
      <c r="L6" s="215" t="s">
        <v>39</v>
      </c>
      <c r="M6" s="216" t="s">
        <v>38</v>
      </c>
      <c r="N6" s="208"/>
      <c r="P6" s="207"/>
      <c r="Q6" s="692" t="s">
        <v>204</v>
      </c>
      <c r="R6" s="693"/>
      <c r="S6" s="694"/>
      <c r="T6" s="217" t="s">
        <v>205</v>
      </c>
      <c r="U6" s="217"/>
      <c r="V6" s="215" t="s">
        <v>173</v>
      </c>
      <c r="W6" s="215" t="s">
        <v>172</v>
      </c>
      <c r="X6" s="215" t="s">
        <v>138</v>
      </c>
      <c r="Y6" s="216" t="s">
        <v>38</v>
      </c>
      <c r="Z6" s="208"/>
    </row>
    <row r="7" spans="1:26" ht="12.75" customHeight="1">
      <c r="A7" s="211"/>
      <c r="B7" s="213"/>
      <c r="C7" s="695" t="s">
        <v>195</v>
      </c>
      <c r="D7" s="696"/>
      <c r="E7" s="697"/>
      <c r="F7" s="732" t="s">
        <v>197</v>
      </c>
      <c r="G7" s="733"/>
      <c r="H7" s="734"/>
      <c r="I7" s="903">
        <v>0.38</v>
      </c>
      <c r="J7" s="218">
        <v>0.55000000000000004</v>
      </c>
      <c r="K7" s="218">
        <v>0.75</v>
      </c>
      <c r="L7" s="218">
        <v>0.92</v>
      </c>
      <c r="M7" s="219">
        <v>1.18</v>
      </c>
      <c r="N7" s="208"/>
      <c r="P7" s="207"/>
      <c r="Q7" s="695" t="s">
        <v>195</v>
      </c>
      <c r="R7" s="696"/>
      <c r="S7" s="697"/>
      <c r="T7" s="732" t="s">
        <v>197</v>
      </c>
      <c r="U7" s="734"/>
      <c r="V7" s="218">
        <v>0.28999999999999998</v>
      </c>
      <c r="W7" s="218">
        <v>0.4</v>
      </c>
      <c r="X7" s="218">
        <v>0.56000000000000005</v>
      </c>
      <c r="Y7" s="219">
        <v>1.18</v>
      </c>
      <c r="Z7" s="208"/>
    </row>
    <row r="8" spans="1:26" ht="12.75" customHeight="1">
      <c r="A8" s="211"/>
      <c r="B8" s="213"/>
      <c r="C8" s="698"/>
      <c r="D8" s="699"/>
      <c r="E8" s="700"/>
      <c r="F8" s="738" t="s">
        <v>198</v>
      </c>
      <c r="G8" s="739"/>
      <c r="H8" s="740"/>
      <c r="I8" s="904">
        <v>0.4</v>
      </c>
      <c r="J8" s="220">
        <v>0.56999999999999995</v>
      </c>
      <c r="K8" s="220">
        <v>0.77</v>
      </c>
      <c r="L8" s="220">
        <v>0.94</v>
      </c>
      <c r="M8" s="221">
        <v>1.26</v>
      </c>
      <c r="N8" s="208"/>
      <c r="P8" s="207"/>
      <c r="Q8" s="698"/>
      <c r="R8" s="699"/>
      <c r="S8" s="700"/>
      <c r="T8" s="738" t="s">
        <v>198</v>
      </c>
      <c r="U8" s="740"/>
      <c r="V8" s="220">
        <v>0.31</v>
      </c>
      <c r="W8" s="220">
        <v>0.42</v>
      </c>
      <c r="X8" s="220">
        <v>0.57999999999999996</v>
      </c>
      <c r="Y8" s="221">
        <v>1.26</v>
      </c>
      <c r="Z8" s="208"/>
    </row>
    <row r="9" spans="1:26" ht="12.75" customHeight="1">
      <c r="A9" s="211"/>
      <c r="B9" s="213"/>
      <c r="C9" s="701" t="s">
        <v>100</v>
      </c>
      <c r="D9" s="702"/>
      <c r="E9" s="703"/>
      <c r="F9" s="732" t="s">
        <v>197</v>
      </c>
      <c r="G9" s="733"/>
      <c r="H9" s="734"/>
      <c r="I9" s="903">
        <v>0.47</v>
      </c>
      <c r="J9" s="222">
        <v>0.7</v>
      </c>
      <c r="K9" s="222">
        <v>0.97</v>
      </c>
      <c r="L9" s="222">
        <v>0.97</v>
      </c>
      <c r="M9" s="223" t="s">
        <v>228</v>
      </c>
      <c r="N9" s="208"/>
      <c r="P9" s="207"/>
      <c r="Q9" s="701" t="s">
        <v>100</v>
      </c>
      <c r="R9" s="702"/>
      <c r="S9" s="703"/>
      <c r="T9" s="732" t="s">
        <v>196</v>
      </c>
      <c r="U9" s="734"/>
      <c r="V9" s="222">
        <v>0.43</v>
      </c>
      <c r="W9" s="222">
        <v>0.62</v>
      </c>
      <c r="X9" s="222">
        <v>0.7</v>
      </c>
      <c r="Y9" s="223" t="s">
        <v>228</v>
      </c>
      <c r="Z9" s="208"/>
    </row>
    <row r="10" spans="1:26" ht="12.75" customHeight="1">
      <c r="A10" s="211"/>
      <c r="B10" s="213"/>
      <c r="C10" s="704"/>
      <c r="D10" s="705"/>
      <c r="E10" s="706"/>
      <c r="F10" s="738" t="s">
        <v>198</v>
      </c>
      <c r="G10" s="739"/>
      <c r="H10" s="740"/>
      <c r="I10" s="904">
        <v>0.63</v>
      </c>
      <c r="J10" s="224">
        <v>0.86</v>
      </c>
      <c r="K10" s="224">
        <v>1.1299999999999999</v>
      </c>
      <c r="L10" s="224">
        <v>1.1299999999999999</v>
      </c>
      <c r="M10" s="225" t="s">
        <v>227</v>
      </c>
      <c r="N10" s="208"/>
      <c r="P10" s="207"/>
      <c r="Q10" s="704"/>
      <c r="R10" s="705"/>
      <c r="S10" s="706"/>
      <c r="T10" s="738" t="s">
        <v>198</v>
      </c>
      <c r="U10" s="740"/>
      <c r="V10" s="224">
        <v>0.59</v>
      </c>
      <c r="W10" s="224">
        <v>0.78</v>
      </c>
      <c r="X10" s="224">
        <v>0.86</v>
      </c>
      <c r="Y10" s="225" t="s">
        <v>227</v>
      </c>
      <c r="Z10" s="208"/>
    </row>
    <row r="11" spans="1:26" ht="12.75" customHeight="1">
      <c r="A11" s="211"/>
      <c r="B11" s="213"/>
      <c r="C11" s="707" t="s">
        <v>199</v>
      </c>
      <c r="D11" s="715" t="s">
        <v>226</v>
      </c>
      <c r="E11" s="716"/>
      <c r="F11" s="732" t="s">
        <v>202</v>
      </c>
      <c r="G11" s="733"/>
      <c r="H11" s="734"/>
      <c r="I11" s="903">
        <v>0.44</v>
      </c>
      <c r="J11" s="218">
        <v>0.61</v>
      </c>
      <c r="K11" s="218">
        <v>0.81</v>
      </c>
      <c r="L11" s="218">
        <v>0.98</v>
      </c>
      <c r="M11" s="219" t="s">
        <v>227</v>
      </c>
      <c r="N11" s="208"/>
      <c r="P11" s="207"/>
      <c r="Q11" s="719" t="s">
        <v>199</v>
      </c>
      <c r="R11" s="744" t="s">
        <v>200</v>
      </c>
      <c r="S11" s="745"/>
      <c r="T11" s="732" t="s">
        <v>202</v>
      </c>
      <c r="U11" s="734"/>
      <c r="V11" s="218">
        <v>0.35</v>
      </c>
      <c r="W11" s="218">
        <v>0.46</v>
      </c>
      <c r="X11" s="218">
        <v>0.62</v>
      </c>
      <c r="Y11" s="219" t="s">
        <v>227</v>
      </c>
      <c r="Z11" s="208"/>
    </row>
    <row r="12" spans="1:26" ht="12.75" customHeight="1">
      <c r="A12" s="211"/>
      <c r="B12" s="213"/>
      <c r="C12" s="708"/>
      <c r="D12" s="717"/>
      <c r="E12" s="718"/>
      <c r="F12" s="735" t="s">
        <v>203</v>
      </c>
      <c r="G12" s="736"/>
      <c r="H12" s="737"/>
      <c r="I12" s="905">
        <v>0.27</v>
      </c>
      <c r="J12" s="901">
        <v>0.44</v>
      </c>
      <c r="K12" s="901">
        <v>0.64</v>
      </c>
      <c r="L12" s="901">
        <v>0.81</v>
      </c>
      <c r="M12" s="226" t="s">
        <v>227</v>
      </c>
      <c r="N12" s="208"/>
      <c r="P12" s="207"/>
      <c r="Q12" s="743"/>
      <c r="R12" s="746"/>
      <c r="S12" s="747"/>
      <c r="T12" s="735" t="s">
        <v>203</v>
      </c>
      <c r="U12" s="737"/>
      <c r="V12" s="901">
        <v>0.18</v>
      </c>
      <c r="W12" s="901">
        <v>0.28999999999999998</v>
      </c>
      <c r="X12" s="901">
        <v>0.45</v>
      </c>
      <c r="Y12" s="226" t="s">
        <v>227</v>
      </c>
      <c r="Z12" s="208"/>
    </row>
    <row r="13" spans="1:26" ht="12.75" customHeight="1">
      <c r="A13" s="211"/>
      <c r="B13" s="213"/>
      <c r="C13" s="708"/>
      <c r="D13" s="711" t="s">
        <v>201</v>
      </c>
      <c r="E13" s="712"/>
      <c r="F13" s="735" t="s">
        <v>202</v>
      </c>
      <c r="G13" s="736"/>
      <c r="H13" s="737"/>
      <c r="I13" s="905">
        <v>0.64</v>
      </c>
      <c r="J13" s="227">
        <v>0.88</v>
      </c>
      <c r="K13" s="227">
        <v>1.17</v>
      </c>
      <c r="L13" s="227">
        <v>1.41</v>
      </c>
      <c r="M13" s="228" t="s">
        <v>227</v>
      </c>
      <c r="N13" s="208"/>
      <c r="P13" s="207"/>
      <c r="Q13" s="743"/>
      <c r="R13" s="748" t="s">
        <v>201</v>
      </c>
      <c r="S13" s="749"/>
      <c r="T13" s="735" t="s">
        <v>202</v>
      </c>
      <c r="U13" s="737"/>
      <c r="V13" s="227">
        <v>0.5</v>
      </c>
      <c r="W13" s="227">
        <v>0.67</v>
      </c>
      <c r="X13" s="227">
        <v>0.9</v>
      </c>
      <c r="Y13" s="228" t="s">
        <v>227</v>
      </c>
      <c r="Z13" s="208"/>
    </row>
    <row r="14" spans="1:26" ht="12.75" customHeight="1">
      <c r="A14" s="211"/>
      <c r="B14" s="213"/>
      <c r="C14" s="709"/>
      <c r="D14" s="713"/>
      <c r="E14" s="714"/>
      <c r="F14" s="738" t="s">
        <v>203</v>
      </c>
      <c r="G14" s="739"/>
      <c r="H14" s="740"/>
      <c r="I14" s="904">
        <v>0.4</v>
      </c>
      <c r="J14" s="902">
        <v>0.64</v>
      </c>
      <c r="K14" s="902">
        <v>0.93</v>
      </c>
      <c r="L14" s="902">
        <v>1.17</v>
      </c>
      <c r="M14" s="229" t="s">
        <v>227</v>
      </c>
      <c r="N14" s="208"/>
      <c r="P14" s="207"/>
      <c r="Q14" s="721"/>
      <c r="R14" s="726"/>
      <c r="S14" s="750"/>
      <c r="T14" s="738" t="s">
        <v>203</v>
      </c>
      <c r="U14" s="740"/>
      <c r="V14" s="902">
        <v>0.26</v>
      </c>
      <c r="W14" s="902">
        <v>0.43</v>
      </c>
      <c r="X14" s="902">
        <v>0.66</v>
      </c>
      <c r="Y14" s="229" t="s">
        <v>227</v>
      </c>
      <c r="Z14" s="208"/>
    </row>
    <row r="15" spans="1:26" ht="7.5" customHeight="1">
      <c r="A15" s="209"/>
      <c r="B15" s="230"/>
      <c r="C15" s="231"/>
      <c r="D15" s="231"/>
      <c r="E15" s="231"/>
      <c r="F15" s="231"/>
      <c r="G15" s="231"/>
      <c r="H15" s="231"/>
      <c r="I15" s="231"/>
      <c r="J15" s="231"/>
      <c r="K15" s="232"/>
      <c r="L15" s="232"/>
      <c r="M15" s="232"/>
      <c r="N15" s="233"/>
      <c r="O15" s="234"/>
      <c r="P15" s="235"/>
      <c r="Q15" s="231"/>
      <c r="R15" s="231"/>
      <c r="S15" s="231"/>
      <c r="T15" s="231"/>
      <c r="U15" s="231"/>
      <c r="V15" s="231"/>
      <c r="W15" s="232"/>
      <c r="X15" s="232"/>
      <c r="Y15" s="232"/>
      <c r="Z15" s="212"/>
    </row>
    <row r="16" spans="1:26" ht="12.75" customHeight="1">
      <c r="B16" s="207"/>
      <c r="C16" s="209" t="s">
        <v>15</v>
      </c>
      <c r="D16" s="210" t="s">
        <v>233</v>
      </c>
      <c r="E16" s="236"/>
      <c r="F16" s="236"/>
      <c r="G16" s="236"/>
      <c r="H16" s="236"/>
      <c r="I16" s="236"/>
      <c r="J16" s="236"/>
      <c r="K16" s="234"/>
      <c r="L16" s="234"/>
      <c r="M16" s="234"/>
      <c r="N16" s="233"/>
      <c r="O16" s="234"/>
      <c r="P16" s="235"/>
      <c r="Q16" s="209" t="s">
        <v>15</v>
      </c>
      <c r="R16" s="210" t="s">
        <v>233</v>
      </c>
      <c r="S16" s="236"/>
      <c r="T16" s="236"/>
      <c r="U16" s="236"/>
      <c r="V16" s="236"/>
      <c r="W16" s="234"/>
      <c r="X16" s="234"/>
      <c r="Y16" s="234"/>
      <c r="Z16" s="212"/>
    </row>
    <row r="17" spans="1:26" ht="12.75" customHeight="1">
      <c r="A17" s="211"/>
      <c r="B17" s="213"/>
      <c r="C17" s="692" t="s">
        <v>204</v>
      </c>
      <c r="D17" s="693"/>
      <c r="E17" s="694"/>
      <c r="F17" s="727" t="s">
        <v>205</v>
      </c>
      <c r="G17" s="728"/>
      <c r="H17" s="729"/>
      <c r="I17" s="214" t="s">
        <v>173</v>
      </c>
      <c r="J17" s="215" t="s">
        <v>172</v>
      </c>
      <c r="K17" s="215" t="s">
        <v>225</v>
      </c>
      <c r="L17" s="215" t="s">
        <v>39</v>
      </c>
      <c r="M17" s="216" t="s">
        <v>38</v>
      </c>
      <c r="N17" s="208"/>
      <c r="P17" s="207"/>
      <c r="Q17" s="692" t="s">
        <v>204</v>
      </c>
      <c r="R17" s="693"/>
      <c r="S17" s="694"/>
      <c r="T17" s="217" t="s">
        <v>205</v>
      </c>
      <c r="U17" s="217"/>
      <c r="V17" s="215" t="s">
        <v>173</v>
      </c>
      <c r="W17" s="215" t="s">
        <v>172</v>
      </c>
      <c r="X17" s="215" t="s">
        <v>138</v>
      </c>
      <c r="Y17" s="237" t="s">
        <v>38</v>
      </c>
      <c r="Z17" s="208"/>
    </row>
    <row r="18" spans="1:26" ht="12.75" customHeight="1">
      <c r="A18" s="211"/>
      <c r="B18" s="213"/>
      <c r="C18" s="695" t="s">
        <v>195</v>
      </c>
      <c r="D18" s="696"/>
      <c r="E18" s="697"/>
      <c r="F18" s="732" t="s">
        <v>197</v>
      </c>
      <c r="G18" s="733"/>
      <c r="H18" s="734"/>
      <c r="I18" s="906">
        <v>2.5</v>
      </c>
      <c r="J18" s="238">
        <v>1.6</v>
      </c>
      <c r="K18" s="238">
        <v>1.2</v>
      </c>
      <c r="L18" s="238">
        <v>0.9</v>
      </c>
      <c r="M18" s="239">
        <v>0.7</v>
      </c>
      <c r="N18" s="208"/>
      <c r="P18" s="207"/>
      <c r="Q18" s="695" t="s">
        <v>195</v>
      </c>
      <c r="R18" s="696"/>
      <c r="S18" s="697"/>
      <c r="T18" s="732" t="s">
        <v>197</v>
      </c>
      <c r="U18" s="734"/>
      <c r="V18" s="238">
        <v>3.3</v>
      </c>
      <c r="W18" s="238">
        <v>2.2999999999999998</v>
      </c>
      <c r="X18" s="238">
        <v>1.6</v>
      </c>
      <c r="Y18" s="239">
        <v>0.7</v>
      </c>
      <c r="Z18" s="208"/>
    </row>
    <row r="19" spans="1:26" ht="12.75" customHeight="1">
      <c r="A19" s="211"/>
      <c r="B19" s="213"/>
      <c r="C19" s="698"/>
      <c r="D19" s="699"/>
      <c r="E19" s="700"/>
      <c r="F19" s="738" t="s">
        <v>198</v>
      </c>
      <c r="G19" s="739"/>
      <c r="H19" s="740"/>
      <c r="I19" s="907">
        <v>2.2999999999999998</v>
      </c>
      <c r="J19" s="240">
        <v>1.6</v>
      </c>
      <c r="K19" s="240">
        <v>1.1000000000000001</v>
      </c>
      <c r="L19" s="240">
        <v>0.9</v>
      </c>
      <c r="M19" s="241">
        <v>0.6</v>
      </c>
      <c r="N19" s="208"/>
      <c r="P19" s="207"/>
      <c r="Q19" s="698"/>
      <c r="R19" s="699"/>
      <c r="S19" s="700"/>
      <c r="T19" s="738" t="s">
        <v>198</v>
      </c>
      <c r="U19" s="740"/>
      <c r="V19" s="240">
        <v>3.1</v>
      </c>
      <c r="W19" s="240">
        <v>2.2000000000000002</v>
      </c>
      <c r="X19" s="240">
        <v>1.6</v>
      </c>
      <c r="Y19" s="241">
        <v>0.6</v>
      </c>
      <c r="Z19" s="208"/>
    </row>
    <row r="20" spans="1:26" ht="12.75" customHeight="1">
      <c r="A20" s="211"/>
      <c r="B20" s="213"/>
      <c r="C20" s="701" t="s">
        <v>100</v>
      </c>
      <c r="D20" s="702"/>
      <c r="E20" s="703"/>
      <c r="F20" s="732" t="s">
        <v>197</v>
      </c>
      <c r="G20" s="733"/>
      <c r="H20" s="734"/>
      <c r="I20" s="906">
        <v>1.9</v>
      </c>
      <c r="J20" s="242">
        <v>1.2</v>
      </c>
      <c r="K20" s="242">
        <v>0.8</v>
      </c>
      <c r="L20" s="242">
        <v>0.8</v>
      </c>
      <c r="M20" s="243" t="s">
        <v>227</v>
      </c>
      <c r="N20" s="208"/>
      <c r="P20" s="207"/>
      <c r="Q20" s="701" t="s">
        <v>100</v>
      </c>
      <c r="R20" s="702"/>
      <c r="S20" s="703"/>
      <c r="T20" s="732" t="s">
        <v>196</v>
      </c>
      <c r="U20" s="734"/>
      <c r="V20" s="242">
        <v>2.1</v>
      </c>
      <c r="W20" s="242">
        <v>1.4</v>
      </c>
      <c r="X20" s="242">
        <v>1.2</v>
      </c>
      <c r="Y20" s="243" t="s">
        <v>227</v>
      </c>
      <c r="Z20" s="208"/>
    </row>
    <row r="21" spans="1:26" ht="12.75" customHeight="1">
      <c r="A21" s="211"/>
      <c r="B21" s="213"/>
      <c r="C21" s="704"/>
      <c r="D21" s="705"/>
      <c r="E21" s="706"/>
      <c r="F21" s="738" t="s">
        <v>198</v>
      </c>
      <c r="G21" s="739"/>
      <c r="H21" s="740"/>
      <c r="I21" s="907">
        <v>1.4</v>
      </c>
      <c r="J21" s="244">
        <v>1</v>
      </c>
      <c r="K21" s="244">
        <v>0.7</v>
      </c>
      <c r="L21" s="244">
        <v>0.7</v>
      </c>
      <c r="M21" s="245" t="s">
        <v>227</v>
      </c>
      <c r="N21" s="208"/>
      <c r="P21" s="207"/>
      <c r="Q21" s="704"/>
      <c r="R21" s="705"/>
      <c r="S21" s="706"/>
      <c r="T21" s="738" t="s">
        <v>198</v>
      </c>
      <c r="U21" s="740"/>
      <c r="V21" s="244">
        <v>1.5</v>
      </c>
      <c r="W21" s="244">
        <v>1.1000000000000001</v>
      </c>
      <c r="X21" s="244">
        <v>1</v>
      </c>
      <c r="Y21" s="245" t="s">
        <v>227</v>
      </c>
      <c r="Z21" s="208"/>
    </row>
    <row r="22" spans="1:26" ht="12.75" customHeight="1">
      <c r="A22" s="211"/>
      <c r="B22" s="213"/>
      <c r="C22" s="707" t="s">
        <v>199</v>
      </c>
      <c r="D22" s="715" t="s">
        <v>226</v>
      </c>
      <c r="E22" s="716"/>
      <c r="F22" s="732" t="s">
        <v>202</v>
      </c>
      <c r="G22" s="733"/>
      <c r="H22" s="734"/>
      <c r="I22" s="906">
        <v>2</v>
      </c>
      <c r="J22" s="238">
        <v>1.4</v>
      </c>
      <c r="K22" s="238">
        <v>1</v>
      </c>
      <c r="L22" s="238">
        <v>0.8</v>
      </c>
      <c r="M22" s="219" t="s">
        <v>227</v>
      </c>
      <c r="N22" s="208"/>
      <c r="P22" s="207"/>
      <c r="Q22" s="719" t="s">
        <v>199</v>
      </c>
      <c r="R22" s="744" t="s">
        <v>200</v>
      </c>
      <c r="S22" s="745"/>
      <c r="T22" s="732" t="s">
        <v>202</v>
      </c>
      <c r="U22" s="734"/>
      <c r="V22" s="238">
        <v>2.6</v>
      </c>
      <c r="W22" s="238">
        <v>1.9</v>
      </c>
      <c r="X22" s="238">
        <v>1.4</v>
      </c>
      <c r="Y22" s="219" t="s">
        <v>227</v>
      </c>
      <c r="Z22" s="208"/>
    </row>
    <row r="23" spans="1:26" ht="12.75" customHeight="1">
      <c r="A23" s="211"/>
      <c r="B23" s="213"/>
      <c r="C23" s="708"/>
      <c r="D23" s="717"/>
      <c r="E23" s="718"/>
      <c r="F23" s="735" t="s">
        <v>203</v>
      </c>
      <c r="G23" s="736"/>
      <c r="H23" s="737"/>
      <c r="I23" s="908">
        <v>3.5</v>
      </c>
      <c r="J23" s="909">
        <v>2</v>
      </c>
      <c r="K23" s="909">
        <v>1.3</v>
      </c>
      <c r="L23" s="909">
        <v>1</v>
      </c>
      <c r="M23" s="226" t="s">
        <v>227</v>
      </c>
      <c r="N23" s="208"/>
      <c r="P23" s="207"/>
      <c r="Q23" s="743"/>
      <c r="R23" s="746"/>
      <c r="S23" s="747"/>
      <c r="T23" s="735" t="s">
        <v>203</v>
      </c>
      <c r="U23" s="737"/>
      <c r="V23" s="909">
        <v>5.3</v>
      </c>
      <c r="W23" s="909">
        <v>3.2</v>
      </c>
      <c r="X23" s="909">
        <v>2</v>
      </c>
      <c r="Y23" s="226" t="s">
        <v>227</v>
      </c>
      <c r="Z23" s="208"/>
    </row>
    <row r="24" spans="1:26" ht="12.75" customHeight="1">
      <c r="A24" s="211"/>
      <c r="B24" s="213"/>
      <c r="C24" s="708"/>
      <c r="D24" s="711" t="s">
        <v>201</v>
      </c>
      <c r="E24" s="712"/>
      <c r="F24" s="735" t="s">
        <v>202</v>
      </c>
      <c r="G24" s="736"/>
      <c r="H24" s="737"/>
      <c r="I24" s="908">
        <v>1.2</v>
      </c>
      <c r="J24" s="246">
        <v>0.8</v>
      </c>
      <c r="K24" s="246">
        <v>0.5</v>
      </c>
      <c r="L24" s="246">
        <v>0.4</v>
      </c>
      <c r="M24" s="228" t="s">
        <v>227</v>
      </c>
      <c r="N24" s="208"/>
      <c r="P24" s="207"/>
      <c r="Q24" s="743"/>
      <c r="R24" s="748" t="s">
        <v>201</v>
      </c>
      <c r="S24" s="749"/>
      <c r="T24" s="735" t="s">
        <v>202</v>
      </c>
      <c r="U24" s="737"/>
      <c r="V24" s="246">
        <v>1.7</v>
      </c>
      <c r="W24" s="246">
        <v>1.1000000000000001</v>
      </c>
      <c r="X24" s="246">
        <v>0.8</v>
      </c>
      <c r="Y24" s="228" t="s">
        <v>227</v>
      </c>
      <c r="Z24" s="208"/>
    </row>
    <row r="25" spans="1:26" ht="12.75" customHeight="1">
      <c r="A25" s="211"/>
      <c r="B25" s="213"/>
      <c r="C25" s="709"/>
      <c r="D25" s="713"/>
      <c r="E25" s="714"/>
      <c r="F25" s="738" t="s">
        <v>203</v>
      </c>
      <c r="G25" s="739"/>
      <c r="H25" s="740"/>
      <c r="I25" s="907">
        <v>2.2000000000000002</v>
      </c>
      <c r="J25" s="910">
        <v>1.2</v>
      </c>
      <c r="K25" s="910">
        <v>0.7</v>
      </c>
      <c r="L25" s="910">
        <v>0.5</v>
      </c>
      <c r="M25" s="245" t="s">
        <v>227</v>
      </c>
      <c r="N25" s="208"/>
      <c r="P25" s="207"/>
      <c r="Q25" s="721"/>
      <c r="R25" s="726"/>
      <c r="S25" s="750"/>
      <c r="T25" s="738" t="s">
        <v>203</v>
      </c>
      <c r="U25" s="740"/>
      <c r="V25" s="910">
        <v>3.5</v>
      </c>
      <c r="W25" s="910">
        <v>2</v>
      </c>
      <c r="X25" s="910">
        <v>1.2</v>
      </c>
      <c r="Y25" s="245" t="s">
        <v>227</v>
      </c>
      <c r="Z25" s="208"/>
    </row>
    <row r="26" spans="1:26" ht="7.5" customHeight="1">
      <c r="A26" s="209"/>
      <c r="B26" s="230"/>
      <c r="C26" s="211"/>
      <c r="D26" s="211"/>
      <c r="E26" s="211"/>
      <c r="F26" s="211"/>
      <c r="G26" s="211"/>
      <c r="H26" s="211"/>
      <c r="I26" s="211"/>
      <c r="J26" s="211"/>
      <c r="K26" s="211"/>
      <c r="L26" s="247"/>
      <c r="M26" s="247"/>
      <c r="N26" s="248"/>
      <c r="O26" s="247"/>
      <c r="P26" s="249"/>
      <c r="Q26" s="211"/>
      <c r="R26" s="211"/>
      <c r="S26" s="211"/>
      <c r="T26" s="211"/>
      <c r="U26" s="211"/>
      <c r="V26" s="211"/>
      <c r="W26" s="211"/>
      <c r="X26" s="247"/>
      <c r="Y26" s="247"/>
      <c r="Z26" s="212"/>
    </row>
    <row r="27" spans="1:26" ht="12.75" customHeight="1">
      <c r="B27" s="207"/>
      <c r="C27" s="209" t="s">
        <v>15</v>
      </c>
      <c r="D27" s="210" t="s">
        <v>206</v>
      </c>
      <c r="E27" s="211"/>
      <c r="F27" s="211"/>
      <c r="G27" s="211"/>
      <c r="H27" s="211"/>
      <c r="I27" s="211"/>
      <c r="J27" s="211"/>
      <c r="K27" s="211"/>
      <c r="L27" s="211"/>
      <c r="M27" s="211"/>
      <c r="N27" s="212"/>
      <c r="O27" s="211"/>
      <c r="P27" s="213"/>
      <c r="Q27" s="209" t="s">
        <v>15</v>
      </c>
      <c r="R27" s="210" t="s">
        <v>206</v>
      </c>
      <c r="S27" s="211"/>
      <c r="T27" s="211"/>
      <c r="U27" s="211"/>
      <c r="V27" s="211"/>
      <c r="W27" s="211"/>
      <c r="X27" s="211"/>
      <c r="Y27" s="211"/>
      <c r="Z27" s="212"/>
    </row>
    <row r="28" spans="1:26" ht="12.75" customHeight="1">
      <c r="A28" s="250"/>
      <c r="B28" s="251"/>
      <c r="C28" s="751" t="s">
        <v>205</v>
      </c>
      <c r="D28" s="752"/>
      <c r="E28" s="752"/>
      <c r="F28" s="752"/>
      <c r="G28" s="752"/>
      <c r="H28" s="752"/>
      <c r="I28" s="753"/>
      <c r="J28" s="214" t="s">
        <v>173</v>
      </c>
      <c r="K28" s="215" t="s">
        <v>229</v>
      </c>
      <c r="L28" s="215" t="s">
        <v>39</v>
      </c>
      <c r="M28" s="216" t="s">
        <v>38</v>
      </c>
      <c r="N28" s="208"/>
      <c r="P28" s="207"/>
      <c r="Q28" s="751" t="s">
        <v>205</v>
      </c>
      <c r="R28" s="752"/>
      <c r="S28" s="752"/>
      <c r="T28" s="752"/>
      <c r="U28" s="753"/>
      <c r="V28" s="215" t="s">
        <v>173</v>
      </c>
      <c r="W28" s="215" t="s">
        <v>229</v>
      </c>
      <c r="X28" s="215" t="s">
        <v>39</v>
      </c>
      <c r="Y28" s="237" t="s">
        <v>38</v>
      </c>
      <c r="Z28" s="208"/>
    </row>
    <row r="29" spans="1:26" ht="12.75" customHeight="1">
      <c r="A29" s="211"/>
      <c r="B29" s="213"/>
      <c r="C29" s="719" t="s">
        <v>197</v>
      </c>
      <c r="D29" s="720"/>
      <c r="E29" s="720" t="s">
        <v>208</v>
      </c>
      <c r="F29" s="720"/>
      <c r="G29" s="720"/>
      <c r="H29" s="720"/>
      <c r="I29" s="754"/>
      <c r="J29" s="252">
        <v>900</v>
      </c>
      <c r="K29" s="253">
        <v>600</v>
      </c>
      <c r="L29" s="253">
        <v>450</v>
      </c>
      <c r="M29" s="239" t="s">
        <v>227</v>
      </c>
      <c r="N29" s="208"/>
      <c r="P29" s="207"/>
      <c r="Q29" s="719" t="s">
        <v>197</v>
      </c>
      <c r="R29" s="720"/>
      <c r="S29" s="720" t="s">
        <v>208</v>
      </c>
      <c r="T29" s="720"/>
      <c r="U29" s="754"/>
      <c r="V29" s="253">
        <v>900</v>
      </c>
      <c r="W29" s="253">
        <v>600</v>
      </c>
      <c r="X29" s="253">
        <v>450</v>
      </c>
      <c r="Y29" s="239" t="s">
        <v>227</v>
      </c>
      <c r="Z29" s="208"/>
    </row>
    <row r="30" spans="1:26" ht="12.75" customHeight="1">
      <c r="A30" s="250"/>
      <c r="B30" s="251"/>
      <c r="C30" s="721"/>
      <c r="D30" s="722"/>
      <c r="E30" s="722" t="s">
        <v>209</v>
      </c>
      <c r="F30" s="722"/>
      <c r="G30" s="722"/>
      <c r="H30" s="722"/>
      <c r="I30" s="742"/>
      <c r="J30" s="254">
        <v>0.6</v>
      </c>
      <c r="K30" s="240">
        <v>0.6</v>
      </c>
      <c r="L30" s="240">
        <v>0.6</v>
      </c>
      <c r="M30" s="241" t="s">
        <v>227</v>
      </c>
      <c r="N30" s="208"/>
      <c r="P30" s="207"/>
      <c r="Q30" s="721"/>
      <c r="R30" s="722"/>
      <c r="S30" s="722" t="s">
        <v>209</v>
      </c>
      <c r="T30" s="722"/>
      <c r="U30" s="742"/>
      <c r="V30" s="240">
        <v>0.6</v>
      </c>
      <c r="W30" s="240">
        <v>0.6</v>
      </c>
      <c r="X30" s="240">
        <v>0.6</v>
      </c>
      <c r="Y30" s="241" t="s">
        <v>227</v>
      </c>
      <c r="Z30" s="208"/>
    </row>
    <row r="31" spans="1:26" ht="12.75" customHeight="1">
      <c r="A31" s="250"/>
      <c r="B31" s="251"/>
      <c r="C31" s="723" t="s">
        <v>207</v>
      </c>
      <c r="D31" s="724"/>
      <c r="E31" s="755" t="s">
        <v>208</v>
      </c>
      <c r="F31" s="755"/>
      <c r="G31" s="755"/>
      <c r="H31" s="755"/>
      <c r="I31" s="756"/>
      <c r="J31" s="255">
        <v>450</v>
      </c>
      <c r="K31" s="256">
        <v>300</v>
      </c>
      <c r="L31" s="256">
        <v>200</v>
      </c>
      <c r="M31" s="243" t="s">
        <v>227</v>
      </c>
      <c r="N31" s="208"/>
      <c r="P31" s="207"/>
      <c r="Q31" s="723" t="s">
        <v>207</v>
      </c>
      <c r="R31" s="724"/>
      <c r="S31" s="755" t="s">
        <v>208</v>
      </c>
      <c r="T31" s="755"/>
      <c r="U31" s="756"/>
      <c r="V31" s="256">
        <v>450</v>
      </c>
      <c r="W31" s="256">
        <v>300</v>
      </c>
      <c r="X31" s="256">
        <v>200</v>
      </c>
      <c r="Y31" s="243" t="s">
        <v>227</v>
      </c>
      <c r="Z31" s="208"/>
    </row>
    <row r="32" spans="1:26" ht="12.75" customHeight="1">
      <c r="A32" s="250"/>
      <c r="B32" s="251"/>
      <c r="C32" s="725"/>
      <c r="D32" s="726"/>
      <c r="E32" s="722" t="s">
        <v>209</v>
      </c>
      <c r="F32" s="722"/>
      <c r="G32" s="722"/>
      <c r="H32" s="722"/>
      <c r="I32" s="742"/>
      <c r="J32" s="257">
        <v>0.6</v>
      </c>
      <c r="K32" s="244">
        <v>0.6</v>
      </c>
      <c r="L32" s="244">
        <v>0.6</v>
      </c>
      <c r="M32" s="245" t="s">
        <v>227</v>
      </c>
      <c r="N32" s="208"/>
      <c r="P32" s="207"/>
      <c r="Q32" s="725"/>
      <c r="R32" s="726"/>
      <c r="S32" s="722" t="s">
        <v>209</v>
      </c>
      <c r="T32" s="722"/>
      <c r="U32" s="742"/>
      <c r="V32" s="244">
        <v>0.6</v>
      </c>
      <c r="W32" s="244">
        <v>0.6</v>
      </c>
      <c r="X32" s="244">
        <v>0.6</v>
      </c>
      <c r="Y32" s="245" t="s">
        <v>227</v>
      </c>
      <c r="Z32" s="208"/>
    </row>
    <row r="33" spans="1:26" ht="7.5" customHeight="1">
      <c r="A33" s="250"/>
      <c r="B33" s="251"/>
      <c r="C33" s="234"/>
      <c r="D33" s="234"/>
      <c r="E33" s="234"/>
      <c r="F33" s="234"/>
      <c r="G33" s="258"/>
      <c r="H33" s="258"/>
      <c r="I33" s="258"/>
      <c r="J33" s="234"/>
      <c r="K33" s="234"/>
      <c r="L33" s="258"/>
      <c r="M33" s="234"/>
      <c r="N33" s="233"/>
      <c r="O33" s="234"/>
      <c r="P33" s="235"/>
      <c r="Q33" s="234"/>
      <c r="R33" s="234"/>
      <c r="S33" s="234"/>
      <c r="T33" s="258"/>
      <c r="U33" s="258"/>
      <c r="V33" s="234"/>
      <c r="W33" s="234"/>
      <c r="X33" s="258"/>
      <c r="Y33" s="234"/>
      <c r="Z33" s="212"/>
    </row>
    <row r="34" spans="1:26" ht="12.75" customHeight="1">
      <c r="B34" s="207"/>
      <c r="C34" s="209" t="s">
        <v>15</v>
      </c>
      <c r="D34" s="259" t="s">
        <v>210</v>
      </c>
      <c r="E34" s="234"/>
      <c r="F34" s="234"/>
      <c r="G34" s="258"/>
      <c r="H34" s="258"/>
      <c r="I34" s="258"/>
      <c r="J34" s="234"/>
      <c r="K34" s="234"/>
      <c r="L34" s="258"/>
      <c r="M34" s="234"/>
      <c r="N34" s="233"/>
      <c r="O34" s="234"/>
      <c r="P34" s="235"/>
      <c r="Q34" s="209" t="s">
        <v>15</v>
      </c>
      <c r="R34" s="259" t="s">
        <v>210</v>
      </c>
      <c r="S34" s="234"/>
      <c r="T34" s="258"/>
      <c r="U34" s="258"/>
      <c r="V34" s="234"/>
      <c r="W34" s="234"/>
      <c r="X34" s="258"/>
      <c r="Y34" s="234"/>
      <c r="Z34" s="212"/>
    </row>
    <row r="35" spans="1:26" ht="12.75" customHeight="1">
      <c r="A35" s="250"/>
      <c r="B35" s="251"/>
      <c r="C35" s="710" t="s">
        <v>41</v>
      </c>
      <c r="D35" s="710"/>
      <c r="E35" s="692" t="s">
        <v>225</v>
      </c>
      <c r="F35" s="694"/>
      <c r="G35" s="692" t="s">
        <v>39</v>
      </c>
      <c r="H35" s="694"/>
      <c r="I35" s="237" t="s">
        <v>38</v>
      </c>
      <c r="K35" s="234"/>
      <c r="L35" s="234"/>
      <c r="M35" s="211"/>
      <c r="N35" s="212"/>
      <c r="O35" s="211"/>
      <c r="P35" s="213"/>
      <c r="Q35" s="710" t="s">
        <v>173</v>
      </c>
      <c r="R35" s="710"/>
      <c r="S35" s="216" t="s">
        <v>172</v>
      </c>
      <c r="T35" s="216" t="s">
        <v>138</v>
      </c>
      <c r="U35" s="237" t="s">
        <v>38</v>
      </c>
      <c r="V35" s="234"/>
      <c r="W35" s="234"/>
      <c r="X35" s="234"/>
      <c r="Y35" s="211"/>
      <c r="Z35" s="208"/>
    </row>
    <row r="36" spans="1:26" ht="12.75" customHeight="1">
      <c r="A36" s="250"/>
      <c r="B36" s="251"/>
      <c r="C36" s="741">
        <v>2.2999999999999998</v>
      </c>
      <c r="D36" s="741"/>
      <c r="E36" s="759">
        <v>3.5</v>
      </c>
      <c r="F36" s="760"/>
      <c r="G36" s="759">
        <v>4.7</v>
      </c>
      <c r="H36" s="760"/>
      <c r="I36" s="237" t="s">
        <v>228</v>
      </c>
      <c r="K36" s="234"/>
      <c r="L36" s="234"/>
      <c r="M36" s="211"/>
      <c r="N36" s="212"/>
      <c r="O36" s="211"/>
      <c r="P36" s="213"/>
      <c r="Q36" s="741">
        <v>1.9</v>
      </c>
      <c r="R36" s="741"/>
      <c r="S36" s="260">
        <v>2.2999999999999998</v>
      </c>
      <c r="T36" s="260">
        <v>2.9</v>
      </c>
      <c r="U36" s="237" t="s">
        <v>228</v>
      </c>
      <c r="V36" s="234"/>
      <c r="W36" s="234"/>
      <c r="X36" s="234"/>
      <c r="Y36" s="211"/>
      <c r="Z36" s="208"/>
    </row>
    <row r="37" spans="1:26" ht="7.5" customHeight="1">
      <c r="A37" s="211"/>
      <c r="B37" s="213"/>
      <c r="C37" s="234"/>
      <c r="D37" s="234"/>
      <c r="E37" s="234"/>
      <c r="F37" s="234"/>
      <c r="G37" s="258"/>
      <c r="H37" s="258"/>
      <c r="I37" s="258"/>
      <c r="J37" s="234"/>
      <c r="K37" s="234"/>
      <c r="L37" s="258"/>
      <c r="M37" s="234"/>
      <c r="N37" s="233"/>
      <c r="O37" s="234"/>
      <c r="P37" s="235"/>
      <c r="Q37" s="234"/>
      <c r="R37" s="234"/>
      <c r="S37" s="234"/>
      <c r="T37" s="258"/>
      <c r="U37" s="258"/>
      <c r="V37" s="234"/>
      <c r="W37" s="234"/>
      <c r="X37" s="258"/>
      <c r="Y37" s="234"/>
      <c r="Z37" s="261"/>
    </row>
    <row r="38" spans="1:26" ht="11.25" customHeight="1">
      <c r="B38" s="207"/>
      <c r="C38" s="209" t="s">
        <v>15</v>
      </c>
      <c r="D38" s="259" t="s">
        <v>211</v>
      </c>
      <c r="E38" s="211"/>
      <c r="F38" s="211"/>
      <c r="G38" s="211"/>
      <c r="H38" s="211"/>
      <c r="I38" s="211"/>
      <c r="J38" s="211"/>
      <c r="K38" s="211"/>
      <c r="L38" s="211"/>
      <c r="M38" s="211"/>
      <c r="N38" s="212"/>
      <c r="O38" s="211"/>
      <c r="P38" s="213"/>
      <c r="Q38" s="209" t="s">
        <v>15</v>
      </c>
      <c r="R38" s="259" t="s">
        <v>211</v>
      </c>
      <c r="S38" s="211"/>
      <c r="T38" s="211"/>
      <c r="U38" s="211"/>
      <c r="V38" s="211"/>
      <c r="W38" s="211"/>
      <c r="X38" s="211"/>
      <c r="Y38" s="211"/>
      <c r="Z38" s="212"/>
    </row>
    <row r="39" spans="1:26" ht="11.25" customHeight="1">
      <c r="A39" s="211"/>
      <c r="B39" s="213"/>
      <c r="C39" s="692" t="s">
        <v>212</v>
      </c>
      <c r="D39" s="694"/>
      <c r="E39" s="727" t="s">
        <v>228</v>
      </c>
      <c r="F39" s="728"/>
      <c r="G39" s="728"/>
      <c r="H39" s="728"/>
      <c r="I39" s="728"/>
      <c r="J39" s="728"/>
      <c r="K39" s="728"/>
      <c r="L39" s="728"/>
      <c r="M39" s="729"/>
      <c r="N39" s="212"/>
      <c r="O39" s="211"/>
      <c r="P39" s="213"/>
      <c r="Q39" s="692" t="s">
        <v>212</v>
      </c>
      <c r="R39" s="694"/>
      <c r="S39" s="727" t="s">
        <v>228</v>
      </c>
      <c r="T39" s="728"/>
      <c r="U39" s="728"/>
      <c r="V39" s="728"/>
      <c r="W39" s="728"/>
      <c r="X39" s="728"/>
      <c r="Y39" s="729"/>
      <c r="Z39" s="208"/>
    </row>
    <row r="40" spans="1:26" ht="82.5" customHeight="1">
      <c r="A40" s="211"/>
      <c r="B40" s="213"/>
      <c r="C40" s="731" t="s">
        <v>137</v>
      </c>
      <c r="D40" s="731"/>
      <c r="E40" s="730" t="s">
        <v>230</v>
      </c>
      <c r="F40" s="730"/>
      <c r="G40" s="730"/>
      <c r="H40" s="730"/>
      <c r="I40" s="730"/>
      <c r="J40" s="730"/>
      <c r="K40" s="730"/>
      <c r="L40" s="730"/>
      <c r="M40" s="730"/>
      <c r="N40" s="212"/>
      <c r="O40" s="211"/>
      <c r="P40" s="213"/>
      <c r="Q40" s="731" t="s">
        <v>137</v>
      </c>
      <c r="R40" s="731"/>
      <c r="S40" s="730" t="s">
        <v>213</v>
      </c>
      <c r="T40" s="730"/>
      <c r="U40" s="730"/>
      <c r="V40" s="730"/>
      <c r="W40" s="730"/>
      <c r="X40" s="730"/>
      <c r="Y40" s="730"/>
      <c r="Z40" s="208"/>
    </row>
    <row r="41" spans="1:26" ht="7.5" customHeight="1">
      <c r="B41" s="262"/>
      <c r="C41" s="263"/>
      <c r="D41" s="263"/>
      <c r="E41" s="264"/>
      <c r="F41" s="264"/>
      <c r="G41" s="264"/>
      <c r="H41" s="264"/>
      <c r="I41" s="264"/>
      <c r="J41" s="264"/>
      <c r="K41" s="264"/>
      <c r="L41" s="264"/>
      <c r="M41" s="264"/>
      <c r="N41" s="265"/>
      <c r="P41" s="262"/>
      <c r="Q41" s="263"/>
      <c r="R41" s="263"/>
      <c r="S41" s="263"/>
      <c r="T41" s="263"/>
      <c r="U41" s="263"/>
      <c r="V41" s="263"/>
      <c r="W41" s="263"/>
      <c r="X41" s="263"/>
      <c r="Y41" s="263"/>
      <c r="Z41" s="265"/>
    </row>
    <row r="42" spans="1:26" ht="7.5" customHeight="1"/>
  </sheetData>
  <sheetProtection algorithmName="SHA-512" hashValue="WTagkNyWiO/DFzh9omC+7Ztv5JKn59JVVXJs0oYAFksNLwQIYJ5Z/uDA+w/q1xkuGB0JHSoD2iPi3neOliOR8Q==" saltValue="u76BtlTkFqMRGp2r986i+A==" spinCount="100000" sheet="1" objects="1" scenarios="1"/>
  <mergeCells count="90">
    <mergeCell ref="E35:F35"/>
    <mergeCell ref="G35:H35"/>
    <mergeCell ref="E36:F36"/>
    <mergeCell ref="G36:H36"/>
    <mergeCell ref="F21:H21"/>
    <mergeCell ref="F22:H22"/>
    <mergeCell ref="F23:H23"/>
    <mergeCell ref="F24:H24"/>
    <mergeCell ref="F25:H25"/>
    <mergeCell ref="F6:H6"/>
    <mergeCell ref="F7:H7"/>
    <mergeCell ref="F8:H8"/>
    <mergeCell ref="F9:H9"/>
    <mergeCell ref="F10:H10"/>
    <mergeCell ref="C3:M3"/>
    <mergeCell ref="Q28:U28"/>
    <mergeCell ref="S29:U29"/>
    <mergeCell ref="S30:U30"/>
    <mergeCell ref="S31:U31"/>
    <mergeCell ref="Q3:Y3"/>
    <mergeCell ref="Q22:Q25"/>
    <mergeCell ref="R22:S23"/>
    <mergeCell ref="T22:U22"/>
    <mergeCell ref="T23:U23"/>
    <mergeCell ref="R24:S25"/>
    <mergeCell ref="T24:U24"/>
    <mergeCell ref="T25:U25"/>
    <mergeCell ref="Q17:S17"/>
    <mergeCell ref="Q18:S19"/>
    <mergeCell ref="T18:U18"/>
    <mergeCell ref="S32:U32"/>
    <mergeCell ref="C28:I28"/>
    <mergeCell ref="E29:I29"/>
    <mergeCell ref="E30:I30"/>
    <mergeCell ref="E31:I31"/>
    <mergeCell ref="Q29:R30"/>
    <mergeCell ref="Q31:R32"/>
    <mergeCell ref="Q36:R36"/>
    <mergeCell ref="Q39:R39"/>
    <mergeCell ref="S39:Y39"/>
    <mergeCell ref="Q40:R40"/>
    <mergeCell ref="S40:Y40"/>
    <mergeCell ref="T19:U19"/>
    <mergeCell ref="Q20:S21"/>
    <mergeCell ref="T20:U20"/>
    <mergeCell ref="T21:U21"/>
    <mergeCell ref="Q11:Q14"/>
    <mergeCell ref="R11:S12"/>
    <mergeCell ref="T11:U11"/>
    <mergeCell ref="T12:U12"/>
    <mergeCell ref="R13:S14"/>
    <mergeCell ref="T13:U13"/>
    <mergeCell ref="T14:U14"/>
    <mergeCell ref="T7:U7"/>
    <mergeCell ref="T8:U8"/>
    <mergeCell ref="Q9:S10"/>
    <mergeCell ref="T9:U9"/>
    <mergeCell ref="T10:U10"/>
    <mergeCell ref="C39:D39"/>
    <mergeCell ref="E39:M39"/>
    <mergeCell ref="E40:M40"/>
    <mergeCell ref="C40:D40"/>
    <mergeCell ref="F11:H11"/>
    <mergeCell ref="F12:H12"/>
    <mergeCell ref="F13:H13"/>
    <mergeCell ref="F14:H14"/>
    <mergeCell ref="C35:D35"/>
    <mergeCell ref="C36:D36"/>
    <mergeCell ref="E32:I32"/>
    <mergeCell ref="F17:H17"/>
    <mergeCell ref="F18:H18"/>
    <mergeCell ref="F19:H19"/>
    <mergeCell ref="F20:H20"/>
    <mergeCell ref="D11:E12"/>
    <mergeCell ref="C6:E6"/>
    <mergeCell ref="C7:E8"/>
    <mergeCell ref="C9:E10"/>
    <mergeCell ref="C11:C14"/>
    <mergeCell ref="Q35:R35"/>
    <mergeCell ref="D13:E14"/>
    <mergeCell ref="D22:E23"/>
    <mergeCell ref="D24:E25"/>
    <mergeCell ref="C29:D30"/>
    <mergeCell ref="C31:D32"/>
    <mergeCell ref="C17:E17"/>
    <mergeCell ref="C18:E19"/>
    <mergeCell ref="C20:E21"/>
    <mergeCell ref="C22:C25"/>
    <mergeCell ref="Q6:S6"/>
    <mergeCell ref="Q7:S8"/>
  </mergeCells>
  <phoneticPr fontId="1"/>
  <pageMargins left="0.78740157480314965" right="0.19685039370078741" top="0.62992125984251968" bottom="0.23622047244094491" header="0.43307086614173229"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DJ99"/>
  <sheetViews>
    <sheetView showWhiteSpace="0" view="pageBreakPreview" zoomScale="75" zoomScaleNormal="100" zoomScaleSheetLayoutView="75" workbookViewId="0">
      <selection activeCell="AL1" sqref="AL1:BK1"/>
    </sheetView>
  </sheetViews>
  <sheetFormatPr defaultRowHeight="13.5"/>
  <cols>
    <col min="1" max="13" width="2.625" style="1" customWidth="1"/>
    <col min="14" max="14" width="1.5" style="1" customWidth="1"/>
    <col min="15" max="29" width="2.625" style="1" customWidth="1"/>
    <col min="30" max="30" width="1.625" style="1" customWidth="1"/>
    <col min="31" max="32" width="2.625" style="1" customWidth="1"/>
    <col min="33" max="33" width="1.625" style="1" customWidth="1"/>
    <col min="34" max="59" width="2.625" style="1" customWidth="1"/>
    <col min="60" max="60" width="2.625" style="11" customWidth="1"/>
    <col min="61" max="69" width="2.625" style="1" customWidth="1"/>
    <col min="70" max="71" width="2.625" style="10" customWidth="1"/>
    <col min="72" max="72" width="2.625" style="37" customWidth="1"/>
    <col min="73" max="100" width="2.625" style="2" customWidth="1"/>
    <col min="101" max="101" width="3.5" style="2" customWidth="1"/>
    <col min="102" max="222" width="2.625" style="2" customWidth="1"/>
    <col min="223" max="16384" width="9" style="2"/>
  </cols>
  <sheetData>
    <row r="1" spans="1:89" s="1" customFormat="1" ht="26.25" customHeight="1">
      <c r="A1" s="19" t="s">
        <v>34</v>
      </c>
      <c r="C1" s="19"/>
      <c r="D1" s="19"/>
      <c r="E1" s="19"/>
      <c r="F1" s="19"/>
      <c r="G1" s="19"/>
      <c r="H1" s="19"/>
      <c r="I1" s="19"/>
      <c r="J1" s="19"/>
      <c r="K1" s="19"/>
      <c r="L1" s="19"/>
      <c r="M1" s="19"/>
      <c r="N1" s="19"/>
      <c r="O1" s="19"/>
      <c r="P1" s="19"/>
      <c r="Q1" s="19"/>
      <c r="R1" s="19"/>
      <c r="S1" s="19"/>
      <c r="U1" s="427" t="s">
        <v>175</v>
      </c>
      <c r="V1" s="428"/>
      <c r="AA1" s="22"/>
      <c r="AG1" s="31"/>
      <c r="AH1" s="31"/>
      <c r="AI1" s="31"/>
      <c r="AJ1" s="31"/>
      <c r="AK1" s="32" t="s">
        <v>16</v>
      </c>
      <c r="AL1" s="688" t="str">
        <f>IF('5-1仕様基準①'!AL1="","",'5-1仕様基準①'!AL1)</f>
        <v/>
      </c>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11"/>
      <c r="BM1" s="19"/>
      <c r="BN1" s="33"/>
      <c r="BP1" s="11"/>
      <c r="BQ1" s="19"/>
      <c r="BR1" s="33"/>
      <c r="BS1" s="19"/>
      <c r="BT1" s="133"/>
      <c r="BU1" s="133"/>
      <c r="BX1" s="146"/>
      <c r="BY1" s="148"/>
      <c r="BZ1" s="148"/>
      <c r="CA1" s="148"/>
      <c r="CB1" s="148"/>
      <c r="CC1" s="148"/>
      <c r="CD1" s="148"/>
      <c r="CE1" s="148"/>
      <c r="CF1" s="10"/>
      <c r="CG1" s="10"/>
      <c r="CH1" s="10"/>
      <c r="CI1" s="10"/>
      <c r="CJ1" s="10"/>
      <c r="CK1" s="14"/>
    </row>
    <row r="2" spans="1:89" s="1" customFormat="1" ht="26.25" customHeight="1">
      <c r="A2" s="20" t="s">
        <v>7</v>
      </c>
      <c r="B2" s="21"/>
      <c r="C2" s="19"/>
      <c r="D2" s="19"/>
      <c r="E2" s="19"/>
      <c r="F2" s="19"/>
      <c r="G2" s="19"/>
      <c r="H2" s="19"/>
      <c r="I2" s="19"/>
      <c r="J2" s="19"/>
      <c r="K2" s="19"/>
      <c r="L2" s="19"/>
      <c r="M2" s="19"/>
      <c r="N2" s="19"/>
      <c r="O2" s="19"/>
      <c r="P2" s="19"/>
      <c r="Q2" s="19"/>
      <c r="R2" s="19"/>
      <c r="S2" s="19"/>
      <c r="AA2" s="19"/>
      <c r="AB2" s="19"/>
      <c r="AC2" s="19"/>
      <c r="AD2" s="19"/>
      <c r="AE2" s="19"/>
      <c r="AF2" s="19"/>
      <c r="AG2" s="19"/>
      <c r="AH2" s="19"/>
      <c r="AI2" s="19"/>
      <c r="AJ2" s="19"/>
      <c r="AK2" s="19"/>
      <c r="AL2" s="19"/>
      <c r="AM2" s="19"/>
      <c r="AN2" s="19"/>
      <c r="AO2" s="19"/>
      <c r="AP2" s="19"/>
      <c r="AV2" s="22"/>
      <c r="BB2" s="22"/>
      <c r="BJ2" s="19"/>
      <c r="BK2" s="34"/>
      <c r="BL2" s="33"/>
      <c r="BM2" s="19"/>
      <c r="BN2" s="19"/>
      <c r="BO2" s="6"/>
      <c r="BR2" s="19"/>
      <c r="BS2" s="19"/>
      <c r="BT2" s="35"/>
      <c r="BU2" s="19"/>
      <c r="BV2" s="19"/>
      <c r="BW2" s="36"/>
      <c r="BX2" s="37"/>
    </row>
    <row r="3" spans="1:89" s="1" customFormat="1" ht="6" customHeight="1">
      <c r="A3" s="19"/>
      <c r="B3" s="19"/>
      <c r="C3" s="19"/>
      <c r="D3" s="19"/>
      <c r="E3" s="19"/>
      <c r="F3" s="19"/>
      <c r="G3" s="19"/>
      <c r="H3" s="19"/>
      <c r="I3" s="19"/>
      <c r="J3" s="19"/>
      <c r="K3" s="19"/>
      <c r="L3" s="19"/>
      <c r="M3" s="19"/>
      <c r="N3" s="19"/>
      <c r="O3" s="19"/>
      <c r="P3" s="19"/>
      <c r="Q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Q3" s="19"/>
      <c r="BR3" s="19"/>
      <c r="BS3" s="19"/>
      <c r="BT3" s="19"/>
      <c r="BU3" s="19"/>
    </row>
    <row r="4" spans="1:89" s="1" customFormat="1" ht="18.75" customHeight="1">
      <c r="A4" s="48"/>
      <c r="B4" s="48"/>
      <c r="C4" s="51" t="s">
        <v>17</v>
      </c>
      <c r="D4" s="48"/>
      <c r="E4" s="48"/>
      <c r="F4" s="48"/>
      <c r="G4" s="48"/>
      <c r="H4" s="48"/>
      <c r="I4" s="48"/>
      <c r="J4" s="48"/>
      <c r="K4" s="48"/>
      <c r="L4" s="48"/>
      <c r="M4" s="48"/>
      <c r="N4" s="48"/>
      <c r="O4" s="48"/>
      <c r="P4" s="48"/>
      <c r="Q4" s="48" t="s">
        <v>33</v>
      </c>
      <c r="R4" s="48"/>
      <c r="S4" s="48"/>
      <c r="T4" s="48"/>
      <c r="U4" s="52"/>
      <c r="V4" s="48"/>
      <c r="W4" s="324" t="s">
        <v>0</v>
      </c>
      <c r="X4" s="6" t="s">
        <v>366</v>
      </c>
      <c r="AG4" s="324" t="s">
        <v>0</v>
      </c>
      <c r="AH4" s="6" t="s">
        <v>368</v>
      </c>
      <c r="AW4" s="6"/>
      <c r="BN4" s="38"/>
      <c r="BW4" s="10"/>
      <c r="BX4" s="37"/>
    </row>
    <row r="5" spans="1:89" s="6" customFormat="1" ht="19.149999999999999" customHeight="1">
      <c r="E5" s="284"/>
      <c r="Q5" s="1"/>
      <c r="R5" s="1"/>
      <c r="S5" s="13"/>
      <c r="T5" s="1"/>
      <c r="U5" s="13"/>
      <c r="V5" s="1"/>
      <c r="W5" s="1"/>
      <c r="X5" s="1"/>
      <c r="Y5" s="1"/>
      <c r="AA5" s="267"/>
      <c r="AC5" s="1"/>
      <c r="BH5" s="200"/>
      <c r="BI5" s="200"/>
      <c r="BJ5" s="200"/>
      <c r="BK5" s="200"/>
      <c r="BL5" s="200"/>
      <c r="BM5" s="200"/>
      <c r="BN5" s="279"/>
      <c r="BO5" s="279"/>
      <c r="BP5" s="279"/>
      <c r="BQ5" s="279"/>
      <c r="BR5" s="279"/>
      <c r="BS5" s="267"/>
      <c r="BZ5" s="266"/>
      <c r="CA5" s="266"/>
      <c r="CB5" s="279"/>
      <c r="CC5" s="279"/>
      <c r="CD5" s="279"/>
      <c r="CE5" s="279"/>
      <c r="CF5" s="279"/>
      <c r="CG5" s="279"/>
      <c r="CH5" s="279"/>
      <c r="CI5" s="279"/>
      <c r="CJ5" s="279"/>
    </row>
    <row r="6" spans="1:89" s="1" customFormat="1" ht="3.75" customHeight="1">
      <c r="C6" s="23"/>
      <c r="F6" s="23"/>
      <c r="G6" s="23"/>
      <c r="H6" s="23"/>
      <c r="I6" s="23"/>
      <c r="Q6" s="13"/>
      <c r="U6" s="13"/>
      <c r="V6" s="13"/>
      <c r="AB6" s="25"/>
      <c r="AC6" s="25"/>
      <c r="AD6" s="13"/>
      <c r="AG6" s="24"/>
      <c r="AH6" s="24"/>
      <c r="AL6" s="40"/>
      <c r="AM6" s="39"/>
      <c r="BT6" s="10"/>
      <c r="BU6" s="37"/>
    </row>
    <row r="7" spans="1:89" ht="18.75" customHeight="1">
      <c r="A7" s="405" t="s">
        <v>18</v>
      </c>
      <c r="B7" s="406"/>
      <c r="C7" s="406"/>
      <c r="D7" s="407"/>
      <c r="E7" s="354" t="s">
        <v>5</v>
      </c>
      <c r="F7" s="357" t="s">
        <v>11</v>
      </c>
      <c r="G7" s="414"/>
      <c r="H7" s="414"/>
      <c r="I7" s="414"/>
      <c r="J7" s="414"/>
      <c r="K7" s="414"/>
      <c r="L7" s="414"/>
      <c r="M7" s="414"/>
      <c r="N7" s="414"/>
      <c r="O7" s="414"/>
      <c r="P7" s="414"/>
      <c r="Q7" s="414"/>
      <c r="R7" s="414"/>
      <c r="S7" s="414"/>
      <c r="T7" s="414"/>
      <c r="U7" s="414"/>
      <c r="V7" s="414"/>
      <c r="W7" s="414"/>
      <c r="X7" s="414"/>
      <c r="Y7" s="414"/>
      <c r="Z7" s="414"/>
      <c r="AA7" s="414"/>
      <c r="AB7" s="414"/>
      <c r="AC7" s="414"/>
      <c r="AD7" s="415"/>
      <c r="AE7" s="405" t="s">
        <v>1</v>
      </c>
      <c r="AF7" s="406"/>
      <c r="AG7" s="406"/>
      <c r="AH7" s="406"/>
      <c r="AI7" s="406"/>
      <c r="AJ7" s="406"/>
      <c r="AK7" s="407"/>
      <c r="AL7" s="781"/>
      <c r="AM7" s="782"/>
      <c r="AN7" s="781"/>
      <c r="AO7" s="782"/>
      <c r="AP7" s="781"/>
      <c r="AQ7" s="782"/>
      <c r="AR7" s="781"/>
      <c r="AS7" s="782"/>
      <c r="AT7" s="781"/>
      <c r="AU7" s="782"/>
      <c r="AV7" s="431" t="s">
        <v>235</v>
      </c>
      <c r="AW7" s="414"/>
      <c r="AX7" s="414"/>
      <c r="AY7" s="414"/>
      <c r="AZ7" s="414"/>
      <c r="BA7" s="414"/>
      <c r="BB7" s="414"/>
      <c r="BC7" s="415"/>
      <c r="BD7" s="357" t="s">
        <v>13</v>
      </c>
      <c r="BE7" s="414"/>
      <c r="BF7" s="414"/>
      <c r="BG7" s="414"/>
      <c r="BH7" s="414"/>
      <c r="BI7" s="414"/>
      <c r="BJ7" s="620"/>
      <c r="BK7" s="623" t="s">
        <v>12</v>
      </c>
      <c r="BL7" s="624"/>
      <c r="BM7" s="431" t="s">
        <v>234</v>
      </c>
      <c r="BN7" s="414"/>
      <c r="BO7" s="414"/>
      <c r="BP7" s="414"/>
      <c r="BQ7" s="414"/>
      <c r="BR7" s="414"/>
      <c r="BS7" s="414"/>
      <c r="BT7" s="414"/>
      <c r="BU7" s="414"/>
      <c r="BV7" s="414"/>
      <c r="BW7" s="414"/>
      <c r="BX7" s="414"/>
      <c r="BY7" s="414"/>
      <c r="BZ7" s="414"/>
      <c r="CA7" s="414"/>
      <c r="CB7" s="414"/>
      <c r="CC7" s="414"/>
      <c r="CD7" s="414"/>
      <c r="CE7" s="414"/>
      <c r="CF7" s="414"/>
      <c r="CG7" s="414"/>
      <c r="CH7" s="414"/>
      <c r="CI7" s="414"/>
      <c r="CJ7" s="414"/>
      <c r="CK7" s="415"/>
    </row>
    <row r="8" spans="1:89" ht="18.75" customHeight="1">
      <c r="A8" s="408"/>
      <c r="B8" s="409"/>
      <c r="C8" s="409"/>
      <c r="D8" s="410"/>
      <c r="E8" s="773"/>
      <c r="F8" s="416"/>
      <c r="G8" s="417"/>
      <c r="H8" s="417"/>
      <c r="I8" s="417"/>
      <c r="J8" s="417"/>
      <c r="K8" s="417"/>
      <c r="L8" s="417"/>
      <c r="M8" s="417"/>
      <c r="N8" s="417"/>
      <c r="O8" s="417"/>
      <c r="P8" s="417"/>
      <c r="Q8" s="417"/>
      <c r="R8" s="417"/>
      <c r="S8" s="417"/>
      <c r="T8" s="417"/>
      <c r="U8" s="417"/>
      <c r="V8" s="417"/>
      <c r="W8" s="417"/>
      <c r="X8" s="417"/>
      <c r="Y8" s="417"/>
      <c r="Z8" s="417"/>
      <c r="AA8" s="417"/>
      <c r="AB8" s="417"/>
      <c r="AC8" s="417"/>
      <c r="AD8" s="418"/>
      <c r="AE8" s="411"/>
      <c r="AF8" s="412"/>
      <c r="AG8" s="412"/>
      <c r="AH8" s="412"/>
      <c r="AI8" s="412"/>
      <c r="AJ8" s="412"/>
      <c r="AK8" s="413"/>
      <c r="AL8" s="381"/>
      <c r="AM8" s="783"/>
      <c r="AN8" s="381"/>
      <c r="AO8" s="783"/>
      <c r="AP8" s="381"/>
      <c r="AQ8" s="783"/>
      <c r="AR8" s="381"/>
      <c r="AS8" s="783"/>
      <c r="AT8" s="381"/>
      <c r="AU8" s="783"/>
      <c r="AV8" s="432"/>
      <c r="AW8" s="417"/>
      <c r="AX8" s="417"/>
      <c r="AY8" s="417"/>
      <c r="AZ8" s="417"/>
      <c r="BA8" s="417"/>
      <c r="BB8" s="417"/>
      <c r="BC8" s="418"/>
      <c r="BD8" s="416"/>
      <c r="BE8" s="417"/>
      <c r="BF8" s="417"/>
      <c r="BG8" s="417"/>
      <c r="BH8" s="417"/>
      <c r="BI8" s="417"/>
      <c r="BJ8" s="621"/>
      <c r="BK8" s="625"/>
      <c r="BL8" s="626"/>
      <c r="BM8" s="432"/>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8"/>
    </row>
    <row r="9" spans="1:89" s="3" customFormat="1" ht="18.75" customHeight="1">
      <c r="A9" s="408"/>
      <c r="B9" s="409"/>
      <c r="C9" s="409"/>
      <c r="D9" s="410"/>
      <c r="E9" s="773"/>
      <c r="F9" s="416"/>
      <c r="G9" s="417"/>
      <c r="H9" s="417"/>
      <c r="I9" s="417"/>
      <c r="J9" s="417"/>
      <c r="K9" s="417"/>
      <c r="L9" s="417"/>
      <c r="M9" s="417"/>
      <c r="N9" s="417"/>
      <c r="O9" s="417"/>
      <c r="P9" s="417"/>
      <c r="Q9" s="417"/>
      <c r="R9" s="417"/>
      <c r="S9" s="417"/>
      <c r="T9" s="417"/>
      <c r="U9" s="417"/>
      <c r="V9" s="417"/>
      <c r="W9" s="417"/>
      <c r="X9" s="417"/>
      <c r="Y9" s="417"/>
      <c r="Z9" s="417"/>
      <c r="AA9" s="417"/>
      <c r="AB9" s="417"/>
      <c r="AC9" s="417"/>
      <c r="AD9" s="418"/>
      <c r="AE9" s="424" t="s">
        <v>2</v>
      </c>
      <c r="AF9" s="425"/>
      <c r="AG9" s="425"/>
      <c r="AH9" s="425"/>
      <c r="AI9" s="425"/>
      <c r="AJ9" s="425"/>
      <c r="AK9" s="426"/>
      <c r="AL9" s="394" t="s">
        <v>8</v>
      </c>
      <c r="AM9" s="772"/>
      <c r="AN9" s="394" t="s">
        <v>8</v>
      </c>
      <c r="AO9" s="772"/>
      <c r="AP9" s="394" t="s">
        <v>8</v>
      </c>
      <c r="AQ9" s="772"/>
      <c r="AR9" s="394" t="s">
        <v>8</v>
      </c>
      <c r="AS9" s="772"/>
      <c r="AT9" s="394" t="s">
        <v>8</v>
      </c>
      <c r="AU9" s="772"/>
      <c r="AV9" s="432"/>
      <c r="AW9" s="417"/>
      <c r="AX9" s="417"/>
      <c r="AY9" s="417"/>
      <c r="AZ9" s="417"/>
      <c r="BA9" s="417"/>
      <c r="BB9" s="417"/>
      <c r="BC9" s="418"/>
      <c r="BD9" s="416"/>
      <c r="BE9" s="417"/>
      <c r="BF9" s="417"/>
      <c r="BG9" s="417"/>
      <c r="BH9" s="417"/>
      <c r="BI9" s="417"/>
      <c r="BJ9" s="621"/>
      <c r="BK9" s="625"/>
      <c r="BL9" s="626"/>
      <c r="BM9" s="432"/>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8"/>
    </row>
    <row r="10" spans="1:89" s="4" customFormat="1" ht="18.75" customHeight="1">
      <c r="A10" s="411"/>
      <c r="B10" s="412"/>
      <c r="C10" s="412"/>
      <c r="D10" s="413"/>
      <c r="E10" s="774"/>
      <c r="F10" s="419"/>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1"/>
      <c r="AE10" s="424" t="s">
        <v>3</v>
      </c>
      <c r="AF10" s="425"/>
      <c r="AG10" s="425"/>
      <c r="AH10" s="425"/>
      <c r="AI10" s="425"/>
      <c r="AJ10" s="425"/>
      <c r="AK10" s="426"/>
      <c r="AL10" s="394" t="s">
        <v>8</v>
      </c>
      <c r="AM10" s="772"/>
      <c r="AN10" s="394" t="s">
        <v>8</v>
      </c>
      <c r="AO10" s="772"/>
      <c r="AP10" s="394" t="s">
        <v>8</v>
      </c>
      <c r="AQ10" s="772"/>
      <c r="AR10" s="394" t="s">
        <v>8</v>
      </c>
      <c r="AS10" s="772"/>
      <c r="AT10" s="394" t="s">
        <v>8</v>
      </c>
      <c r="AU10" s="772"/>
      <c r="AV10" s="433"/>
      <c r="AW10" s="420"/>
      <c r="AX10" s="420"/>
      <c r="AY10" s="420"/>
      <c r="AZ10" s="420"/>
      <c r="BA10" s="420"/>
      <c r="BB10" s="420"/>
      <c r="BC10" s="421"/>
      <c r="BD10" s="419"/>
      <c r="BE10" s="420"/>
      <c r="BF10" s="420"/>
      <c r="BG10" s="420"/>
      <c r="BH10" s="420"/>
      <c r="BI10" s="420"/>
      <c r="BJ10" s="622"/>
      <c r="BK10" s="627"/>
      <c r="BL10" s="628"/>
      <c r="BM10" s="433"/>
      <c r="BN10" s="420"/>
      <c r="BO10" s="420"/>
      <c r="BP10" s="420"/>
      <c r="BQ10" s="420"/>
      <c r="BR10" s="420"/>
      <c r="BS10" s="420"/>
      <c r="BT10" s="420"/>
      <c r="BU10" s="420"/>
      <c r="BV10" s="420"/>
      <c r="BW10" s="420"/>
      <c r="BX10" s="420"/>
      <c r="BY10" s="420"/>
      <c r="BZ10" s="420"/>
      <c r="CA10" s="420"/>
      <c r="CB10" s="420"/>
      <c r="CC10" s="420"/>
      <c r="CD10" s="420"/>
      <c r="CE10" s="420"/>
      <c r="CF10" s="420"/>
      <c r="CG10" s="420"/>
      <c r="CH10" s="420"/>
      <c r="CI10" s="420"/>
      <c r="CJ10" s="420"/>
      <c r="CK10" s="421"/>
    </row>
    <row r="11" spans="1:89" s="4" customFormat="1" ht="18.75" customHeight="1">
      <c r="A11" s="41" t="s">
        <v>19</v>
      </c>
      <c r="B11" s="57"/>
      <c r="C11" s="57"/>
      <c r="D11" s="58"/>
      <c r="E11" s="833" t="s">
        <v>24</v>
      </c>
      <c r="F11" s="831" t="s">
        <v>181</v>
      </c>
      <c r="G11" s="832"/>
      <c r="H11" s="832"/>
      <c r="I11" s="832"/>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325" t="s">
        <v>183</v>
      </c>
      <c r="AL11" s="346" t="s">
        <v>8</v>
      </c>
      <c r="AM11" s="347"/>
      <c r="AN11" s="346" t="s">
        <v>8</v>
      </c>
      <c r="AO11" s="347"/>
      <c r="AP11" s="346" t="s">
        <v>8</v>
      </c>
      <c r="AQ11" s="347"/>
      <c r="AR11" s="346"/>
      <c r="AS11" s="347"/>
      <c r="AT11" s="346" t="s">
        <v>8</v>
      </c>
      <c r="AU11" s="347"/>
      <c r="AV11" s="802" t="s">
        <v>8</v>
      </c>
      <c r="AW11" s="803"/>
      <c r="AX11" s="803"/>
      <c r="AY11" s="803"/>
      <c r="AZ11" s="803"/>
      <c r="BA11" s="803"/>
      <c r="BB11" s="803"/>
      <c r="BC11" s="804"/>
      <c r="BD11" s="153" t="s">
        <v>0</v>
      </c>
      <c r="BE11" s="805" t="s">
        <v>20</v>
      </c>
      <c r="BF11" s="805"/>
      <c r="BG11" s="805"/>
      <c r="BH11" s="805"/>
      <c r="BI11" s="805"/>
      <c r="BJ11" s="806"/>
      <c r="BK11" s="526" t="s">
        <v>0</v>
      </c>
      <c r="BL11" s="856"/>
      <c r="BM11" s="492"/>
      <c r="BN11" s="612"/>
      <c r="BO11" s="612"/>
      <c r="BP11" s="612"/>
      <c r="BQ11" s="612"/>
      <c r="BR11" s="612"/>
      <c r="BS11" s="612"/>
      <c r="BT11" s="612"/>
      <c r="BU11" s="612"/>
      <c r="BV11" s="612"/>
      <c r="BW11" s="612"/>
      <c r="BX11" s="612"/>
      <c r="BY11" s="612"/>
      <c r="BZ11" s="612"/>
      <c r="CA11" s="612"/>
      <c r="CB11" s="612"/>
      <c r="CC11" s="612"/>
      <c r="CD11" s="612"/>
      <c r="CE11" s="612"/>
      <c r="CF11" s="612"/>
      <c r="CG11" s="612"/>
      <c r="CH11" s="612"/>
      <c r="CI11" s="612"/>
      <c r="CJ11" s="612"/>
      <c r="CK11" s="613"/>
    </row>
    <row r="12" spans="1:89" s="4" customFormat="1" ht="18.75" customHeight="1">
      <c r="A12" s="41"/>
      <c r="B12" s="57"/>
      <c r="C12" s="57"/>
      <c r="D12" s="58"/>
      <c r="E12" s="833"/>
      <c r="F12" s="796" t="s">
        <v>182</v>
      </c>
      <c r="G12" s="797"/>
      <c r="H12" s="797"/>
      <c r="I12" s="797"/>
      <c r="J12" s="797"/>
      <c r="K12" s="79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325" t="s">
        <v>183</v>
      </c>
      <c r="AL12" s="770"/>
      <c r="AM12" s="771"/>
      <c r="AN12" s="770"/>
      <c r="AO12" s="771"/>
      <c r="AP12" s="770"/>
      <c r="AQ12" s="771"/>
      <c r="AR12" s="770"/>
      <c r="AS12" s="771"/>
      <c r="AT12" s="770"/>
      <c r="AU12" s="771"/>
      <c r="AV12" s="802"/>
      <c r="AW12" s="803"/>
      <c r="AX12" s="803"/>
      <c r="AY12" s="803"/>
      <c r="AZ12" s="803"/>
      <c r="BA12" s="803"/>
      <c r="BB12" s="803"/>
      <c r="BC12" s="804"/>
      <c r="BD12" s="202" t="s">
        <v>0</v>
      </c>
      <c r="BE12" s="800" t="s">
        <v>21</v>
      </c>
      <c r="BF12" s="800"/>
      <c r="BG12" s="800"/>
      <c r="BH12" s="800"/>
      <c r="BI12" s="800"/>
      <c r="BJ12" s="801"/>
      <c r="BK12" s="297"/>
      <c r="BL12" s="298"/>
      <c r="BM12" s="614"/>
      <c r="BN12" s="615"/>
      <c r="BO12" s="615"/>
      <c r="BP12" s="615"/>
      <c r="BQ12" s="615"/>
      <c r="BR12" s="615"/>
      <c r="BS12" s="615"/>
      <c r="BT12" s="615"/>
      <c r="BU12" s="615"/>
      <c r="BV12" s="615"/>
      <c r="BW12" s="615"/>
      <c r="BX12" s="615"/>
      <c r="BY12" s="615"/>
      <c r="BZ12" s="615"/>
      <c r="CA12" s="615"/>
      <c r="CB12" s="615"/>
      <c r="CC12" s="615"/>
      <c r="CD12" s="615"/>
      <c r="CE12" s="615"/>
      <c r="CF12" s="615"/>
      <c r="CG12" s="615"/>
      <c r="CH12" s="615"/>
      <c r="CI12" s="615"/>
      <c r="CJ12" s="615"/>
      <c r="CK12" s="616"/>
    </row>
    <row r="13" spans="1:89" s="4" customFormat="1" ht="18.75" customHeight="1">
      <c r="A13" s="763" t="s">
        <v>22</v>
      </c>
      <c r="B13" s="764"/>
      <c r="C13" s="764"/>
      <c r="D13" s="765"/>
      <c r="E13" s="833"/>
      <c r="F13" s="794" t="s">
        <v>181</v>
      </c>
      <c r="G13" s="795"/>
      <c r="H13" s="795"/>
      <c r="I13" s="795"/>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326" t="s">
        <v>183</v>
      </c>
      <c r="AL13" s="768" t="s">
        <v>8</v>
      </c>
      <c r="AM13" s="769"/>
      <c r="AN13" s="768" t="s">
        <v>8</v>
      </c>
      <c r="AO13" s="769"/>
      <c r="AP13" s="768" t="s">
        <v>8</v>
      </c>
      <c r="AQ13" s="769"/>
      <c r="AR13" s="768" t="s">
        <v>8</v>
      </c>
      <c r="AS13" s="769"/>
      <c r="AT13" s="768" t="s">
        <v>8</v>
      </c>
      <c r="AU13" s="769"/>
      <c r="AV13" s="802"/>
      <c r="AW13" s="803"/>
      <c r="AX13" s="803"/>
      <c r="AY13" s="803"/>
      <c r="AZ13" s="803"/>
      <c r="BA13" s="803"/>
      <c r="BB13" s="803"/>
      <c r="BC13" s="804"/>
      <c r="BD13" s="202" t="s">
        <v>0</v>
      </c>
      <c r="BE13" s="800" t="s">
        <v>23</v>
      </c>
      <c r="BF13" s="800"/>
      <c r="BG13" s="800"/>
      <c r="BH13" s="800"/>
      <c r="BI13" s="800"/>
      <c r="BJ13" s="801"/>
      <c r="BK13" s="297"/>
      <c r="BL13" s="298"/>
      <c r="BM13" s="614"/>
      <c r="BN13" s="615"/>
      <c r="BO13" s="615"/>
      <c r="BP13" s="615"/>
      <c r="BQ13" s="615"/>
      <c r="BR13" s="615"/>
      <c r="BS13" s="615"/>
      <c r="BT13" s="615"/>
      <c r="BU13" s="615"/>
      <c r="BV13" s="615"/>
      <c r="BW13" s="615"/>
      <c r="BX13" s="615"/>
      <c r="BY13" s="615"/>
      <c r="BZ13" s="615"/>
      <c r="CA13" s="615"/>
      <c r="CB13" s="615"/>
      <c r="CC13" s="615"/>
      <c r="CD13" s="615"/>
      <c r="CE13" s="615"/>
      <c r="CF13" s="615"/>
      <c r="CG13" s="615"/>
      <c r="CH13" s="615"/>
      <c r="CI13" s="615"/>
      <c r="CJ13" s="615"/>
      <c r="CK13" s="616"/>
    </row>
    <row r="14" spans="1:89" s="4" customFormat="1" ht="18.75" customHeight="1">
      <c r="A14" s="766"/>
      <c r="B14" s="764"/>
      <c r="C14" s="764"/>
      <c r="D14" s="765"/>
      <c r="E14" s="833"/>
      <c r="F14" s="796" t="s">
        <v>182</v>
      </c>
      <c r="G14" s="797"/>
      <c r="H14" s="797"/>
      <c r="I14" s="797"/>
      <c r="J14" s="797"/>
      <c r="K14" s="79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327" t="s">
        <v>183</v>
      </c>
      <c r="AL14" s="770"/>
      <c r="AM14" s="771"/>
      <c r="AN14" s="770"/>
      <c r="AO14" s="771"/>
      <c r="AP14" s="770"/>
      <c r="AQ14" s="771"/>
      <c r="AR14" s="770"/>
      <c r="AS14" s="771"/>
      <c r="AT14" s="770"/>
      <c r="AU14" s="771"/>
      <c r="AV14" s="802"/>
      <c r="AW14" s="803"/>
      <c r="AX14" s="803"/>
      <c r="AY14" s="803"/>
      <c r="AZ14" s="803"/>
      <c r="BA14" s="803"/>
      <c r="BB14" s="803"/>
      <c r="BC14" s="804"/>
      <c r="BD14" s="202" t="s">
        <v>8</v>
      </c>
      <c r="BE14" s="800"/>
      <c r="BF14" s="800"/>
      <c r="BG14" s="800"/>
      <c r="BH14" s="800"/>
      <c r="BI14" s="800"/>
      <c r="BJ14" s="801"/>
      <c r="BK14" s="297"/>
      <c r="BL14" s="298"/>
      <c r="BM14" s="614"/>
      <c r="BN14" s="615"/>
      <c r="BO14" s="615"/>
      <c r="BP14" s="615"/>
      <c r="BQ14" s="615"/>
      <c r="BR14" s="615"/>
      <c r="BS14" s="615"/>
      <c r="BT14" s="615"/>
      <c r="BU14" s="615"/>
      <c r="BV14" s="615"/>
      <c r="BW14" s="615"/>
      <c r="BX14" s="615"/>
      <c r="BY14" s="615"/>
      <c r="BZ14" s="615"/>
      <c r="CA14" s="615"/>
      <c r="CB14" s="615"/>
      <c r="CC14" s="615"/>
      <c r="CD14" s="615"/>
      <c r="CE14" s="615"/>
      <c r="CF14" s="615"/>
      <c r="CG14" s="615"/>
      <c r="CH14" s="615"/>
      <c r="CI14" s="615"/>
      <c r="CJ14" s="615"/>
      <c r="CK14" s="616"/>
    </row>
    <row r="15" spans="1:89" s="6" customFormat="1" ht="19.149999999999999" customHeight="1">
      <c r="A15" s="766"/>
      <c r="B15" s="764"/>
      <c r="C15" s="764"/>
      <c r="D15" s="765"/>
      <c r="E15" s="833"/>
      <c r="F15" s="794" t="s">
        <v>181</v>
      </c>
      <c r="G15" s="795"/>
      <c r="H15" s="795"/>
      <c r="I15" s="795"/>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326" t="s">
        <v>183</v>
      </c>
      <c r="AL15" s="768" t="s">
        <v>8</v>
      </c>
      <c r="AM15" s="769"/>
      <c r="AN15" s="768" t="s">
        <v>8</v>
      </c>
      <c r="AO15" s="769"/>
      <c r="AP15" s="768" t="s">
        <v>8</v>
      </c>
      <c r="AQ15" s="769"/>
      <c r="AR15" s="768" t="s">
        <v>8</v>
      </c>
      <c r="AS15" s="769"/>
      <c r="AT15" s="768" t="s">
        <v>8</v>
      </c>
      <c r="AU15" s="769"/>
      <c r="AV15" s="802"/>
      <c r="AW15" s="803"/>
      <c r="AX15" s="803"/>
      <c r="AY15" s="803"/>
      <c r="AZ15" s="803"/>
      <c r="BA15" s="803"/>
      <c r="BB15" s="803"/>
      <c r="BC15" s="804"/>
      <c r="BD15" s="202" t="s">
        <v>8</v>
      </c>
      <c r="BE15" s="800"/>
      <c r="BF15" s="800"/>
      <c r="BG15" s="800"/>
      <c r="BH15" s="800"/>
      <c r="BI15" s="800"/>
      <c r="BJ15" s="801"/>
      <c r="BK15" s="297"/>
      <c r="BL15" s="298"/>
      <c r="BM15" s="614"/>
      <c r="BN15" s="615"/>
      <c r="BO15" s="615"/>
      <c r="BP15" s="615"/>
      <c r="BQ15" s="615"/>
      <c r="BR15" s="615"/>
      <c r="BS15" s="615"/>
      <c r="BT15" s="615"/>
      <c r="BU15" s="615"/>
      <c r="BV15" s="615"/>
      <c r="BW15" s="615"/>
      <c r="BX15" s="615"/>
      <c r="BY15" s="615"/>
      <c r="BZ15" s="615"/>
      <c r="CA15" s="615"/>
      <c r="CB15" s="615"/>
      <c r="CC15" s="615"/>
      <c r="CD15" s="615"/>
      <c r="CE15" s="615"/>
      <c r="CF15" s="615"/>
      <c r="CG15" s="615"/>
      <c r="CH15" s="615"/>
      <c r="CI15" s="615"/>
      <c r="CJ15" s="615"/>
      <c r="CK15" s="616"/>
    </row>
    <row r="16" spans="1:89" s="6" customFormat="1" ht="19.149999999999999" customHeight="1">
      <c r="A16" s="43"/>
      <c r="B16" s="44"/>
      <c r="C16" s="44"/>
      <c r="D16" s="45"/>
      <c r="E16" s="833"/>
      <c r="F16" s="796" t="s">
        <v>182</v>
      </c>
      <c r="G16" s="797"/>
      <c r="H16" s="797"/>
      <c r="I16" s="797"/>
      <c r="J16" s="797"/>
      <c r="K16" s="79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327" t="s">
        <v>183</v>
      </c>
      <c r="AL16" s="770"/>
      <c r="AM16" s="771"/>
      <c r="AN16" s="770"/>
      <c r="AO16" s="771"/>
      <c r="AP16" s="770"/>
      <c r="AQ16" s="771"/>
      <c r="AR16" s="770"/>
      <c r="AS16" s="771"/>
      <c r="AT16" s="770"/>
      <c r="AU16" s="771"/>
      <c r="AV16" s="802"/>
      <c r="AW16" s="803"/>
      <c r="AX16" s="803"/>
      <c r="AY16" s="803"/>
      <c r="AZ16" s="803"/>
      <c r="BA16" s="803"/>
      <c r="BB16" s="803"/>
      <c r="BC16" s="804"/>
      <c r="BD16" s="202" t="s">
        <v>8</v>
      </c>
      <c r="BE16" s="800"/>
      <c r="BF16" s="800"/>
      <c r="BG16" s="800"/>
      <c r="BH16" s="800"/>
      <c r="BI16" s="800"/>
      <c r="BJ16" s="801"/>
      <c r="BK16" s="297"/>
      <c r="BL16" s="298"/>
      <c r="BM16" s="614"/>
      <c r="BN16" s="615"/>
      <c r="BO16" s="615"/>
      <c r="BP16" s="615"/>
      <c r="BQ16" s="615"/>
      <c r="BR16" s="615"/>
      <c r="BS16" s="615"/>
      <c r="BT16" s="615"/>
      <c r="BU16" s="615"/>
      <c r="BV16" s="615"/>
      <c r="BW16" s="615"/>
      <c r="BX16" s="615"/>
      <c r="BY16" s="615"/>
      <c r="BZ16" s="615"/>
      <c r="CA16" s="615"/>
      <c r="CB16" s="615"/>
      <c r="CC16" s="615"/>
      <c r="CD16" s="615"/>
      <c r="CE16" s="615"/>
      <c r="CF16" s="615"/>
      <c r="CG16" s="615"/>
      <c r="CH16" s="615"/>
      <c r="CI16" s="615"/>
      <c r="CJ16" s="615"/>
      <c r="CK16" s="616"/>
    </row>
    <row r="17" spans="1:94" s="6" customFormat="1" ht="19.149999999999999" customHeight="1">
      <c r="A17" s="43"/>
      <c r="B17" s="44"/>
      <c r="C17" s="44"/>
      <c r="D17" s="45"/>
      <c r="E17" s="833"/>
      <c r="F17" s="794" t="s">
        <v>181</v>
      </c>
      <c r="G17" s="795"/>
      <c r="H17" s="795"/>
      <c r="I17" s="795"/>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326" t="s">
        <v>183</v>
      </c>
      <c r="AL17" s="768" t="s">
        <v>8</v>
      </c>
      <c r="AM17" s="769"/>
      <c r="AN17" s="768" t="s">
        <v>8</v>
      </c>
      <c r="AO17" s="769"/>
      <c r="AP17" s="768" t="s">
        <v>8</v>
      </c>
      <c r="AQ17" s="769"/>
      <c r="AR17" s="768" t="s">
        <v>8</v>
      </c>
      <c r="AS17" s="769"/>
      <c r="AT17" s="768" t="s">
        <v>8</v>
      </c>
      <c r="AU17" s="769"/>
      <c r="AV17" s="802"/>
      <c r="AW17" s="803"/>
      <c r="AX17" s="803"/>
      <c r="AY17" s="803"/>
      <c r="AZ17" s="803"/>
      <c r="BA17" s="803"/>
      <c r="BB17" s="803"/>
      <c r="BC17" s="804"/>
      <c r="BD17" s="202" t="s">
        <v>8</v>
      </c>
      <c r="BE17" s="800"/>
      <c r="BF17" s="800"/>
      <c r="BG17" s="800"/>
      <c r="BH17" s="800"/>
      <c r="BI17" s="800"/>
      <c r="BJ17" s="801"/>
      <c r="BK17" s="297"/>
      <c r="BL17" s="298"/>
      <c r="BM17" s="614"/>
      <c r="BN17" s="615"/>
      <c r="BO17" s="615"/>
      <c r="BP17" s="615"/>
      <c r="BQ17" s="615"/>
      <c r="BR17" s="615"/>
      <c r="BS17" s="615"/>
      <c r="BT17" s="615"/>
      <c r="BU17" s="615"/>
      <c r="BV17" s="615"/>
      <c r="BW17" s="615"/>
      <c r="BX17" s="615"/>
      <c r="BY17" s="615"/>
      <c r="BZ17" s="615"/>
      <c r="CA17" s="615"/>
      <c r="CB17" s="615"/>
      <c r="CC17" s="615"/>
      <c r="CD17" s="615"/>
      <c r="CE17" s="615"/>
      <c r="CF17" s="615"/>
      <c r="CG17" s="615"/>
      <c r="CH17" s="615"/>
      <c r="CI17" s="615"/>
      <c r="CJ17" s="615"/>
      <c r="CK17" s="616"/>
    </row>
    <row r="18" spans="1:94" s="6" customFormat="1" ht="19.149999999999999" customHeight="1">
      <c r="A18" s="43"/>
      <c r="B18" s="44"/>
      <c r="C18" s="44"/>
      <c r="D18" s="45"/>
      <c r="E18" s="833"/>
      <c r="F18" s="796" t="s">
        <v>182</v>
      </c>
      <c r="G18" s="797"/>
      <c r="H18" s="797"/>
      <c r="I18" s="797"/>
      <c r="J18" s="797"/>
      <c r="K18" s="79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327" t="s">
        <v>183</v>
      </c>
      <c r="AL18" s="770"/>
      <c r="AM18" s="771"/>
      <c r="AN18" s="770"/>
      <c r="AO18" s="771"/>
      <c r="AP18" s="770"/>
      <c r="AQ18" s="771"/>
      <c r="AR18" s="770"/>
      <c r="AS18" s="771"/>
      <c r="AT18" s="770"/>
      <c r="AU18" s="771"/>
      <c r="AV18" s="802"/>
      <c r="AW18" s="803"/>
      <c r="AX18" s="803"/>
      <c r="AY18" s="803"/>
      <c r="AZ18" s="803"/>
      <c r="BA18" s="803"/>
      <c r="BB18" s="803"/>
      <c r="BC18" s="804"/>
      <c r="BD18" s="202" t="s">
        <v>8</v>
      </c>
      <c r="BE18" s="800"/>
      <c r="BF18" s="800"/>
      <c r="BG18" s="800"/>
      <c r="BH18" s="800"/>
      <c r="BI18" s="800"/>
      <c r="BJ18" s="801"/>
      <c r="BK18" s="297"/>
      <c r="BL18" s="298"/>
      <c r="BM18" s="614"/>
      <c r="BN18" s="615"/>
      <c r="BO18" s="615"/>
      <c r="BP18" s="615"/>
      <c r="BQ18" s="615"/>
      <c r="BR18" s="615"/>
      <c r="BS18" s="615"/>
      <c r="BT18" s="615"/>
      <c r="BU18" s="615"/>
      <c r="BV18" s="615"/>
      <c r="BW18" s="615"/>
      <c r="BX18" s="615"/>
      <c r="BY18" s="615"/>
      <c r="BZ18" s="615"/>
      <c r="CA18" s="615"/>
      <c r="CB18" s="615"/>
      <c r="CC18" s="615"/>
      <c r="CD18" s="615"/>
      <c r="CE18" s="615"/>
      <c r="CF18" s="615"/>
      <c r="CG18" s="615"/>
      <c r="CH18" s="615"/>
      <c r="CI18" s="615"/>
      <c r="CJ18" s="615"/>
      <c r="CK18" s="616"/>
    </row>
    <row r="19" spans="1:94" s="6" customFormat="1" ht="19.149999999999999" customHeight="1" thickBot="1">
      <c r="A19" s="416" t="s">
        <v>6</v>
      </c>
      <c r="B19" s="417"/>
      <c r="C19" s="417"/>
      <c r="D19" s="418"/>
      <c r="E19" s="833"/>
      <c r="F19" s="794" t="s">
        <v>181</v>
      </c>
      <c r="G19" s="795"/>
      <c r="H19" s="795"/>
      <c r="I19" s="795"/>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326" t="s">
        <v>183</v>
      </c>
      <c r="AL19" s="768" t="s">
        <v>8</v>
      </c>
      <c r="AM19" s="769"/>
      <c r="AN19" s="768" t="s">
        <v>8</v>
      </c>
      <c r="AO19" s="769"/>
      <c r="AP19" s="768" t="s">
        <v>8</v>
      </c>
      <c r="AQ19" s="769"/>
      <c r="AR19" s="768" t="s">
        <v>8</v>
      </c>
      <c r="AS19" s="769"/>
      <c r="AT19" s="768" t="s">
        <v>8</v>
      </c>
      <c r="AU19" s="769"/>
      <c r="AV19" s="802"/>
      <c r="AW19" s="803"/>
      <c r="AX19" s="803"/>
      <c r="AY19" s="803"/>
      <c r="AZ19" s="803"/>
      <c r="BA19" s="803"/>
      <c r="BB19" s="803"/>
      <c r="BC19" s="804"/>
      <c r="BD19" s="202" t="s">
        <v>8</v>
      </c>
      <c r="BE19" s="800"/>
      <c r="BF19" s="800"/>
      <c r="BG19" s="800"/>
      <c r="BH19" s="800"/>
      <c r="BI19" s="800"/>
      <c r="BJ19" s="801"/>
      <c r="BK19" s="297"/>
      <c r="BL19" s="298"/>
      <c r="BM19" s="614"/>
      <c r="BN19" s="615"/>
      <c r="BO19" s="615"/>
      <c r="BP19" s="615"/>
      <c r="BQ19" s="615"/>
      <c r="BR19" s="615"/>
      <c r="BS19" s="615"/>
      <c r="BT19" s="615"/>
      <c r="BU19" s="615"/>
      <c r="BV19" s="615"/>
      <c r="BW19" s="615"/>
      <c r="BX19" s="615"/>
      <c r="BY19" s="615"/>
      <c r="BZ19" s="615"/>
      <c r="CA19" s="615"/>
      <c r="CB19" s="615"/>
      <c r="CC19" s="615"/>
      <c r="CD19" s="615"/>
      <c r="CE19" s="615"/>
      <c r="CF19" s="615"/>
      <c r="CG19" s="615"/>
      <c r="CH19" s="615"/>
      <c r="CI19" s="615"/>
      <c r="CJ19" s="615"/>
      <c r="CK19" s="616"/>
    </row>
    <row r="20" spans="1:94" s="6" customFormat="1" ht="19.149999999999999" customHeight="1" thickBot="1">
      <c r="A20" s="56"/>
      <c r="B20" s="761" t="str">
        <f>IF('5-1仕様基準①'!B18="","",'5-1仕様基準①'!B18)</f>
        <v/>
      </c>
      <c r="C20" s="762"/>
      <c r="D20" s="58"/>
      <c r="E20" s="833"/>
      <c r="F20" s="792" t="s">
        <v>182</v>
      </c>
      <c r="G20" s="793"/>
      <c r="H20" s="793"/>
      <c r="I20" s="793"/>
      <c r="J20" s="793"/>
      <c r="K20" s="793"/>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328" t="s">
        <v>183</v>
      </c>
      <c r="AL20" s="784"/>
      <c r="AM20" s="785"/>
      <c r="AN20" s="784"/>
      <c r="AO20" s="785"/>
      <c r="AP20" s="784"/>
      <c r="AQ20" s="785"/>
      <c r="AR20" s="784"/>
      <c r="AS20" s="785"/>
      <c r="AT20" s="784"/>
      <c r="AU20" s="785"/>
      <c r="AV20" s="802"/>
      <c r="AW20" s="803"/>
      <c r="AX20" s="803"/>
      <c r="AY20" s="803"/>
      <c r="AZ20" s="803"/>
      <c r="BA20" s="803"/>
      <c r="BB20" s="803"/>
      <c r="BC20" s="804"/>
      <c r="BD20" s="202" t="s">
        <v>8</v>
      </c>
      <c r="BE20" s="800"/>
      <c r="BF20" s="800"/>
      <c r="BG20" s="800"/>
      <c r="BH20" s="800"/>
      <c r="BI20" s="800"/>
      <c r="BJ20" s="801"/>
      <c r="BK20" s="297"/>
      <c r="BL20" s="298"/>
      <c r="BM20" s="614"/>
      <c r="BN20" s="615"/>
      <c r="BO20" s="615"/>
      <c r="BP20" s="615"/>
      <c r="BQ20" s="615"/>
      <c r="BR20" s="615"/>
      <c r="BS20" s="615"/>
      <c r="BT20" s="615"/>
      <c r="BU20" s="615"/>
      <c r="BV20" s="615"/>
      <c r="BW20" s="615"/>
      <c r="BX20" s="615"/>
      <c r="BY20" s="615"/>
      <c r="BZ20" s="615"/>
      <c r="CA20" s="615"/>
      <c r="CB20" s="615"/>
      <c r="CC20" s="615"/>
      <c r="CD20" s="615"/>
      <c r="CE20" s="615"/>
      <c r="CF20" s="615"/>
      <c r="CG20" s="615"/>
      <c r="CH20" s="615"/>
      <c r="CI20" s="615"/>
      <c r="CJ20" s="615"/>
      <c r="CK20" s="616"/>
    </row>
    <row r="21" spans="1:94" s="6" customFormat="1" ht="18" customHeight="1">
      <c r="A21" s="7"/>
      <c r="D21" s="12"/>
      <c r="E21" s="834" t="s">
        <v>25</v>
      </c>
      <c r="F21" s="831" t="s">
        <v>184</v>
      </c>
      <c r="G21" s="832"/>
      <c r="H21" s="832"/>
      <c r="I21" s="832"/>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329" t="s">
        <v>183</v>
      </c>
      <c r="AL21" s="346" t="s">
        <v>8</v>
      </c>
      <c r="AM21" s="347"/>
      <c r="AN21" s="346" t="s">
        <v>8</v>
      </c>
      <c r="AO21" s="347"/>
      <c r="AP21" s="346" t="s">
        <v>8</v>
      </c>
      <c r="AQ21" s="347"/>
      <c r="AR21" s="346" t="s">
        <v>8</v>
      </c>
      <c r="AS21" s="347"/>
      <c r="AT21" s="346" t="s">
        <v>8</v>
      </c>
      <c r="AU21" s="347"/>
      <c r="AV21" s="802" t="s">
        <v>8</v>
      </c>
      <c r="AW21" s="803"/>
      <c r="AX21" s="803"/>
      <c r="AY21" s="803"/>
      <c r="AZ21" s="803"/>
      <c r="BA21" s="803"/>
      <c r="BB21" s="803"/>
      <c r="BC21" s="804"/>
      <c r="BD21" s="202" t="s">
        <v>8</v>
      </c>
      <c r="BE21" s="800"/>
      <c r="BF21" s="800"/>
      <c r="BG21" s="800"/>
      <c r="BH21" s="800"/>
      <c r="BI21" s="800"/>
      <c r="BJ21" s="801"/>
      <c r="BK21" s="297"/>
      <c r="BL21" s="298"/>
      <c r="BM21" s="614"/>
      <c r="BN21" s="615"/>
      <c r="BO21" s="615"/>
      <c r="BP21" s="615"/>
      <c r="BQ21" s="615"/>
      <c r="BR21" s="615"/>
      <c r="BS21" s="615"/>
      <c r="BT21" s="615"/>
      <c r="BU21" s="615"/>
      <c r="BV21" s="615"/>
      <c r="BW21" s="615"/>
      <c r="BX21" s="615"/>
      <c r="BY21" s="615"/>
      <c r="BZ21" s="615"/>
      <c r="CA21" s="615"/>
      <c r="CB21" s="615"/>
      <c r="CC21" s="615"/>
      <c r="CD21" s="615"/>
      <c r="CE21" s="615"/>
      <c r="CF21" s="615"/>
      <c r="CG21" s="615"/>
      <c r="CH21" s="615"/>
      <c r="CI21" s="615"/>
      <c r="CJ21" s="615"/>
      <c r="CK21" s="616"/>
    </row>
    <row r="22" spans="1:94" s="6" customFormat="1" ht="18" customHeight="1">
      <c r="A22" s="7"/>
      <c r="D22" s="12"/>
      <c r="E22" s="834"/>
      <c r="F22" s="796" t="s">
        <v>185</v>
      </c>
      <c r="G22" s="797"/>
      <c r="H22" s="797"/>
      <c r="I22" s="797"/>
      <c r="J22" s="797"/>
      <c r="K22" s="79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325" t="s">
        <v>183</v>
      </c>
      <c r="AL22" s="770"/>
      <c r="AM22" s="771"/>
      <c r="AN22" s="770"/>
      <c r="AO22" s="771"/>
      <c r="AP22" s="770"/>
      <c r="AQ22" s="771"/>
      <c r="AR22" s="770"/>
      <c r="AS22" s="771"/>
      <c r="AT22" s="770"/>
      <c r="AU22" s="771"/>
      <c r="AV22" s="802"/>
      <c r="AW22" s="803"/>
      <c r="AX22" s="803"/>
      <c r="AY22" s="803"/>
      <c r="AZ22" s="803"/>
      <c r="BA22" s="803"/>
      <c r="BB22" s="803"/>
      <c r="BC22" s="804"/>
      <c r="BD22" s="202" t="s">
        <v>8</v>
      </c>
      <c r="BE22" s="800"/>
      <c r="BF22" s="800"/>
      <c r="BG22" s="800"/>
      <c r="BH22" s="800"/>
      <c r="BI22" s="800"/>
      <c r="BJ22" s="801"/>
      <c r="BK22" s="297"/>
      <c r="BL22" s="298"/>
      <c r="BM22" s="614"/>
      <c r="BN22" s="615"/>
      <c r="BO22" s="615"/>
      <c r="BP22" s="615"/>
      <c r="BQ22" s="615"/>
      <c r="BR22" s="615"/>
      <c r="BS22" s="615"/>
      <c r="BT22" s="615"/>
      <c r="BU22" s="615"/>
      <c r="BV22" s="615"/>
      <c r="BW22" s="615"/>
      <c r="BX22" s="615"/>
      <c r="BY22" s="615"/>
      <c r="BZ22" s="615"/>
      <c r="CA22" s="615"/>
      <c r="CB22" s="615"/>
      <c r="CC22" s="615"/>
      <c r="CD22" s="615"/>
      <c r="CE22" s="615"/>
      <c r="CF22" s="615"/>
      <c r="CG22" s="615"/>
      <c r="CH22" s="615"/>
      <c r="CI22" s="615"/>
      <c r="CJ22" s="615"/>
      <c r="CK22" s="616"/>
    </row>
    <row r="23" spans="1:94" s="6" customFormat="1" ht="18" customHeight="1">
      <c r="A23" s="7"/>
      <c r="D23" s="12"/>
      <c r="E23" s="834"/>
      <c r="F23" s="794" t="s">
        <v>184</v>
      </c>
      <c r="G23" s="795"/>
      <c r="H23" s="795"/>
      <c r="I23" s="795"/>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326" t="s">
        <v>183</v>
      </c>
      <c r="AL23" s="784" t="s">
        <v>8</v>
      </c>
      <c r="AM23" s="785"/>
      <c r="AN23" s="784" t="s">
        <v>8</v>
      </c>
      <c r="AO23" s="785"/>
      <c r="AP23" s="784" t="s">
        <v>8</v>
      </c>
      <c r="AQ23" s="785"/>
      <c r="AR23" s="784" t="s">
        <v>8</v>
      </c>
      <c r="AS23" s="785"/>
      <c r="AT23" s="784" t="s">
        <v>8</v>
      </c>
      <c r="AU23" s="785"/>
      <c r="AV23" s="802"/>
      <c r="AW23" s="803"/>
      <c r="AX23" s="803"/>
      <c r="AY23" s="803"/>
      <c r="AZ23" s="803"/>
      <c r="BA23" s="803"/>
      <c r="BB23" s="803"/>
      <c r="BC23" s="804"/>
      <c r="BD23" s="202" t="s">
        <v>8</v>
      </c>
      <c r="BE23" s="800"/>
      <c r="BF23" s="800"/>
      <c r="BG23" s="800"/>
      <c r="BH23" s="800"/>
      <c r="BI23" s="800"/>
      <c r="BJ23" s="801"/>
      <c r="BK23" s="297"/>
      <c r="BL23" s="298"/>
      <c r="BM23" s="614"/>
      <c r="BN23" s="615"/>
      <c r="BO23" s="615"/>
      <c r="BP23" s="615"/>
      <c r="BQ23" s="615"/>
      <c r="BR23" s="615"/>
      <c r="BS23" s="615"/>
      <c r="BT23" s="615"/>
      <c r="BU23" s="615"/>
      <c r="BV23" s="615"/>
      <c r="BW23" s="615"/>
      <c r="BX23" s="615"/>
      <c r="BY23" s="615"/>
      <c r="BZ23" s="615"/>
      <c r="CA23" s="615"/>
      <c r="CB23" s="615"/>
      <c r="CC23" s="615"/>
      <c r="CD23" s="615"/>
      <c r="CE23" s="615"/>
      <c r="CF23" s="615"/>
      <c r="CG23" s="615"/>
      <c r="CH23" s="615"/>
      <c r="CI23" s="615"/>
      <c r="CJ23" s="615"/>
      <c r="CK23" s="616"/>
    </row>
    <row r="24" spans="1:94" s="6" customFormat="1" ht="18" customHeight="1">
      <c r="A24" s="318"/>
      <c r="B24" s="319"/>
      <c r="C24" s="319"/>
      <c r="D24" s="320"/>
      <c r="E24" s="834"/>
      <c r="F24" s="796" t="s">
        <v>185</v>
      </c>
      <c r="G24" s="797"/>
      <c r="H24" s="797"/>
      <c r="I24" s="797"/>
      <c r="J24" s="797"/>
      <c r="K24" s="79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327" t="s">
        <v>183</v>
      </c>
      <c r="AL24" s="770"/>
      <c r="AM24" s="771"/>
      <c r="AN24" s="770"/>
      <c r="AO24" s="771"/>
      <c r="AP24" s="770"/>
      <c r="AQ24" s="771"/>
      <c r="AR24" s="770"/>
      <c r="AS24" s="771"/>
      <c r="AT24" s="770"/>
      <c r="AU24" s="771"/>
      <c r="AV24" s="802"/>
      <c r="AW24" s="803"/>
      <c r="AX24" s="803"/>
      <c r="AY24" s="803"/>
      <c r="AZ24" s="803"/>
      <c r="BA24" s="803"/>
      <c r="BB24" s="803"/>
      <c r="BC24" s="804"/>
      <c r="BD24" s="202" t="s">
        <v>8</v>
      </c>
      <c r="BE24" s="800"/>
      <c r="BF24" s="800"/>
      <c r="BG24" s="800"/>
      <c r="BH24" s="800"/>
      <c r="BI24" s="800"/>
      <c r="BJ24" s="801"/>
      <c r="BK24" s="297"/>
      <c r="BL24" s="298"/>
      <c r="BM24" s="614"/>
      <c r="BN24" s="615"/>
      <c r="BO24" s="615"/>
      <c r="BP24" s="615"/>
      <c r="BQ24" s="615"/>
      <c r="BR24" s="615"/>
      <c r="BS24" s="615"/>
      <c r="BT24" s="615"/>
      <c r="BU24" s="615"/>
      <c r="BV24" s="615"/>
      <c r="BW24" s="615"/>
      <c r="BX24" s="615"/>
      <c r="BY24" s="615"/>
      <c r="BZ24" s="615"/>
      <c r="CA24" s="615"/>
      <c r="CB24" s="615"/>
      <c r="CC24" s="615"/>
      <c r="CD24" s="615"/>
      <c r="CE24" s="615"/>
      <c r="CF24" s="615"/>
      <c r="CG24" s="615"/>
      <c r="CH24" s="615"/>
      <c r="CI24" s="615"/>
      <c r="CJ24" s="615"/>
      <c r="CK24" s="616"/>
    </row>
    <row r="25" spans="1:94" s="6" customFormat="1" ht="18" customHeight="1">
      <c r="A25" s="318"/>
      <c r="B25" s="319"/>
      <c r="C25" s="319"/>
      <c r="D25" s="320"/>
      <c r="E25" s="834"/>
      <c r="F25" s="794" t="s">
        <v>184</v>
      </c>
      <c r="G25" s="795"/>
      <c r="H25" s="795"/>
      <c r="I25" s="795"/>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326" t="s">
        <v>183</v>
      </c>
      <c r="AL25" s="768" t="s">
        <v>8</v>
      </c>
      <c r="AM25" s="769"/>
      <c r="AN25" s="768" t="s">
        <v>8</v>
      </c>
      <c r="AO25" s="769"/>
      <c r="AP25" s="768" t="s">
        <v>8</v>
      </c>
      <c r="AQ25" s="769"/>
      <c r="AR25" s="768" t="s">
        <v>8</v>
      </c>
      <c r="AS25" s="769"/>
      <c r="AT25" s="768" t="s">
        <v>8</v>
      </c>
      <c r="AU25" s="769"/>
      <c r="AV25" s="802"/>
      <c r="AW25" s="803"/>
      <c r="AX25" s="803"/>
      <c r="AY25" s="803"/>
      <c r="AZ25" s="803"/>
      <c r="BA25" s="803"/>
      <c r="BB25" s="803"/>
      <c r="BC25" s="804"/>
      <c r="BD25" s="202" t="s">
        <v>8</v>
      </c>
      <c r="BE25" s="800"/>
      <c r="BF25" s="800"/>
      <c r="BG25" s="800"/>
      <c r="BH25" s="800"/>
      <c r="BI25" s="800"/>
      <c r="BJ25" s="801"/>
      <c r="BK25" s="297"/>
      <c r="BL25" s="298"/>
      <c r="BM25" s="614"/>
      <c r="BN25" s="615"/>
      <c r="BO25" s="615"/>
      <c r="BP25" s="615"/>
      <c r="BQ25" s="615"/>
      <c r="BR25" s="615"/>
      <c r="BS25" s="615"/>
      <c r="BT25" s="615"/>
      <c r="BU25" s="615"/>
      <c r="BV25" s="615"/>
      <c r="BW25" s="615"/>
      <c r="BX25" s="615"/>
      <c r="BY25" s="615"/>
      <c r="BZ25" s="615"/>
      <c r="CA25" s="615"/>
      <c r="CB25" s="615"/>
      <c r="CC25" s="615"/>
      <c r="CD25" s="615"/>
      <c r="CE25" s="615"/>
      <c r="CF25" s="615"/>
      <c r="CG25" s="615"/>
      <c r="CH25" s="615"/>
      <c r="CI25" s="615"/>
      <c r="CJ25" s="615"/>
      <c r="CK25" s="616"/>
    </row>
    <row r="26" spans="1:94" s="6" customFormat="1" ht="19.149999999999999" customHeight="1">
      <c r="A26" s="314"/>
      <c r="B26" s="279"/>
      <c r="C26" s="279"/>
      <c r="D26" s="315"/>
      <c r="E26" s="834"/>
      <c r="F26" s="796" t="s">
        <v>185</v>
      </c>
      <c r="G26" s="797"/>
      <c r="H26" s="797"/>
      <c r="I26" s="797"/>
      <c r="J26" s="797"/>
      <c r="K26" s="797"/>
      <c r="L26" s="767"/>
      <c r="M26" s="767"/>
      <c r="N26" s="767"/>
      <c r="O26" s="767"/>
      <c r="P26" s="767"/>
      <c r="Q26" s="767"/>
      <c r="R26" s="767"/>
      <c r="S26" s="767"/>
      <c r="T26" s="767"/>
      <c r="U26" s="767"/>
      <c r="V26" s="767"/>
      <c r="W26" s="767"/>
      <c r="X26" s="767"/>
      <c r="Y26" s="767"/>
      <c r="Z26" s="767"/>
      <c r="AA26" s="767"/>
      <c r="AB26" s="767"/>
      <c r="AC26" s="767"/>
      <c r="AD26" s="767"/>
      <c r="AE26" s="767"/>
      <c r="AF26" s="767"/>
      <c r="AG26" s="767"/>
      <c r="AH26" s="767"/>
      <c r="AI26" s="767"/>
      <c r="AJ26" s="767"/>
      <c r="AK26" s="327" t="s">
        <v>183</v>
      </c>
      <c r="AL26" s="770"/>
      <c r="AM26" s="771"/>
      <c r="AN26" s="770"/>
      <c r="AO26" s="771"/>
      <c r="AP26" s="770"/>
      <c r="AQ26" s="771"/>
      <c r="AR26" s="770"/>
      <c r="AS26" s="771"/>
      <c r="AT26" s="770"/>
      <c r="AU26" s="771"/>
      <c r="AV26" s="802"/>
      <c r="AW26" s="803"/>
      <c r="AX26" s="803"/>
      <c r="AY26" s="803"/>
      <c r="AZ26" s="803"/>
      <c r="BA26" s="803"/>
      <c r="BB26" s="803"/>
      <c r="BC26" s="804"/>
      <c r="BD26" s="202" t="s">
        <v>8</v>
      </c>
      <c r="BE26" s="800"/>
      <c r="BF26" s="800"/>
      <c r="BG26" s="800"/>
      <c r="BH26" s="800"/>
      <c r="BI26" s="800"/>
      <c r="BJ26" s="801"/>
      <c r="BK26" s="297"/>
      <c r="BL26" s="298"/>
      <c r="BM26" s="614"/>
      <c r="BN26" s="615"/>
      <c r="BO26" s="615"/>
      <c r="BP26" s="615"/>
      <c r="BQ26" s="615"/>
      <c r="BR26" s="615"/>
      <c r="BS26" s="615"/>
      <c r="BT26" s="615"/>
      <c r="BU26" s="615"/>
      <c r="BV26" s="615"/>
      <c r="BW26" s="615"/>
      <c r="BX26" s="615"/>
      <c r="BY26" s="615"/>
      <c r="BZ26" s="615"/>
      <c r="CA26" s="615"/>
      <c r="CB26" s="615"/>
      <c r="CC26" s="615"/>
      <c r="CD26" s="615"/>
      <c r="CE26" s="615"/>
      <c r="CF26" s="615"/>
      <c r="CG26" s="615"/>
      <c r="CH26" s="615"/>
      <c r="CI26" s="615"/>
      <c r="CJ26" s="615"/>
      <c r="CK26" s="616"/>
    </row>
    <row r="27" spans="1:94" s="6" customFormat="1" ht="19.149999999999999" customHeight="1">
      <c r="A27" s="316"/>
      <c r="B27" s="279"/>
      <c r="C27" s="279"/>
      <c r="D27" s="315"/>
      <c r="E27" s="834"/>
      <c r="F27" s="794" t="s">
        <v>184</v>
      </c>
      <c r="G27" s="795"/>
      <c r="H27" s="795"/>
      <c r="I27" s="795"/>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326" t="s">
        <v>183</v>
      </c>
      <c r="AL27" s="768" t="s">
        <v>8</v>
      </c>
      <c r="AM27" s="769"/>
      <c r="AN27" s="768" t="s">
        <v>8</v>
      </c>
      <c r="AO27" s="769"/>
      <c r="AP27" s="768" t="s">
        <v>8</v>
      </c>
      <c r="AQ27" s="769"/>
      <c r="AR27" s="768" t="s">
        <v>8</v>
      </c>
      <c r="AS27" s="769"/>
      <c r="AT27" s="768" t="s">
        <v>8</v>
      </c>
      <c r="AU27" s="769"/>
      <c r="AV27" s="802"/>
      <c r="AW27" s="803"/>
      <c r="AX27" s="803"/>
      <c r="AY27" s="803"/>
      <c r="AZ27" s="803"/>
      <c r="BA27" s="803"/>
      <c r="BB27" s="803"/>
      <c r="BC27" s="804"/>
      <c r="BD27" s="202" t="s">
        <v>8</v>
      </c>
      <c r="BE27" s="800"/>
      <c r="BF27" s="800"/>
      <c r="BG27" s="800"/>
      <c r="BH27" s="800"/>
      <c r="BI27" s="800"/>
      <c r="BJ27" s="801"/>
      <c r="BK27" s="297"/>
      <c r="BL27" s="298"/>
      <c r="BM27" s="614"/>
      <c r="BN27" s="615"/>
      <c r="BO27" s="615"/>
      <c r="BP27" s="615"/>
      <c r="BQ27" s="615"/>
      <c r="BR27" s="615"/>
      <c r="BS27" s="615"/>
      <c r="BT27" s="615"/>
      <c r="BU27" s="615"/>
      <c r="BV27" s="615"/>
      <c r="BW27" s="615"/>
      <c r="BX27" s="615"/>
      <c r="BY27" s="615"/>
      <c r="BZ27" s="615"/>
      <c r="CA27" s="615"/>
      <c r="CB27" s="615"/>
      <c r="CC27" s="615"/>
      <c r="CD27" s="615"/>
      <c r="CE27" s="615"/>
      <c r="CF27" s="615"/>
      <c r="CG27" s="615"/>
      <c r="CH27" s="615"/>
      <c r="CI27" s="615"/>
      <c r="CJ27" s="615"/>
      <c r="CK27" s="616"/>
    </row>
    <row r="28" spans="1:94" s="6" customFormat="1" ht="19.149999999999999" customHeight="1">
      <c r="A28" s="321"/>
      <c r="B28" s="323"/>
      <c r="C28" s="323"/>
      <c r="D28" s="322"/>
      <c r="E28" s="834"/>
      <c r="F28" s="796" t="s">
        <v>185</v>
      </c>
      <c r="G28" s="797"/>
      <c r="H28" s="797"/>
      <c r="I28" s="797"/>
      <c r="J28" s="797"/>
      <c r="K28" s="79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327" t="s">
        <v>183</v>
      </c>
      <c r="AL28" s="770"/>
      <c r="AM28" s="771"/>
      <c r="AN28" s="770"/>
      <c r="AO28" s="771"/>
      <c r="AP28" s="770"/>
      <c r="AQ28" s="771"/>
      <c r="AR28" s="770"/>
      <c r="AS28" s="771"/>
      <c r="AT28" s="770"/>
      <c r="AU28" s="771"/>
      <c r="AV28" s="802"/>
      <c r="AW28" s="803"/>
      <c r="AX28" s="803"/>
      <c r="AY28" s="803"/>
      <c r="AZ28" s="803"/>
      <c r="BA28" s="803"/>
      <c r="BB28" s="803"/>
      <c r="BC28" s="804"/>
      <c r="BD28" s="202" t="s">
        <v>8</v>
      </c>
      <c r="BE28" s="800"/>
      <c r="BF28" s="800"/>
      <c r="BG28" s="800"/>
      <c r="BH28" s="800"/>
      <c r="BI28" s="800"/>
      <c r="BJ28" s="801"/>
      <c r="BK28" s="297"/>
      <c r="BL28" s="298"/>
      <c r="BM28" s="614"/>
      <c r="BN28" s="615"/>
      <c r="BO28" s="615"/>
      <c r="BP28" s="615"/>
      <c r="BQ28" s="615"/>
      <c r="BR28" s="615"/>
      <c r="BS28" s="615"/>
      <c r="BT28" s="615"/>
      <c r="BU28" s="615"/>
      <c r="BV28" s="615"/>
      <c r="BW28" s="615"/>
      <c r="BX28" s="615"/>
      <c r="BY28" s="615"/>
      <c r="BZ28" s="615"/>
      <c r="CA28" s="615"/>
      <c r="CB28" s="615"/>
      <c r="CC28" s="615"/>
      <c r="CD28" s="615"/>
      <c r="CE28" s="615"/>
      <c r="CF28" s="615"/>
      <c r="CG28" s="615"/>
      <c r="CH28" s="615"/>
      <c r="CI28" s="615"/>
      <c r="CJ28" s="615"/>
      <c r="CK28" s="616"/>
    </row>
    <row r="29" spans="1:94" s="6" customFormat="1" ht="19.149999999999999" customHeight="1">
      <c r="A29" s="7"/>
      <c r="D29" s="12"/>
      <c r="E29" s="834"/>
      <c r="F29" s="794" t="s">
        <v>184</v>
      </c>
      <c r="G29" s="795"/>
      <c r="H29" s="795"/>
      <c r="I29" s="795"/>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326" t="s">
        <v>183</v>
      </c>
      <c r="AL29" s="768" t="s">
        <v>8</v>
      </c>
      <c r="AM29" s="769"/>
      <c r="AN29" s="768" t="s">
        <v>8</v>
      </c>
      <c r="AO29" s="769"/>
      <c r="AP29" s="768" t="s">
        <v>8</v>
      </c>
      <c r="AQ29" s="769"/>
      <c r="AR29" s="768" t="s">
        <v>8</v>
      </c>
      <c r="AS29" s="769"/>
      <c r="AT29" s="768" t="s">
        <v>8</v>
      </c>
      <c r="AU29" s="769"/>
      <c r="AV29" s="802"/>
      <c r="AW29" s="803"/>
      <c r="AX29" s="803"/>
      <c r="AY29" s="803"/>
      <c r="AZ29" s="803"/>
      <c r="BA29" s="803"/>
      <c r="BB29" s="803"/>
      <c r="BC29" s="804"/>
      <c r="BD29" s="202" t="s">
        <v>8</v>
      </c>
      <c r="BE29" s="800"/>
      <c r="BF29" s="800"/>
      <c r="BG29" s="800"/>
      <c r="BH29" s="800"/>
      <c r="BI29" s="800"/>
      <c r="BJ29" s="801"/>
      <c r="BK29" s="297"/>
      <c r="BL29" s="298"/>
      <c r="BM29" s="614"/>
      <c r="BN29" s="615"/>
      <c r="BO29" s="615"/>
      <c r="BP29" s="615"/>
      <c r="BQ29" s="615"/>
      <c r="BR29" s="615"/>
      <c r="BS29" s="615"/>
      <c r="BT29" s="615"/>
      <c r="BU29" s="615"/>
      <c r="BV29" s="615"/>
      <c r="BW29" s="615"/>
      <c r="BX29" s="615"/>
      <c r="BY29" s="615"/>
      <c r="BZ29" s="615"/>
      <c r="CA29" s="615"/>
      <c r="CB29" s="615"/>
      <c r="CC29" s="615"/>
      <c r="CD29" s="615"/>
      <c r="CE29" s="615"/>
      <c r="CF29" s="615"/>
      <c r="CG29" s="615"/>
      <c r="CH29" s="615"/>
      <c r="CI29" s="615"/>
      <c r="CJ29" s="615"/>
      <c r="CK29" s="616"/>
    </row>
    <row r="30" spans="1:94" s="6" customFormat="1" ht="19.149999999999999" customHeight="1">
      <c r="A30" s="7"/>
      <c r="E30" s="834"/>
      <c r="F30" s="792" t="s">
        <v>185</v>
      </c>
      <c r="G30" s="793"/>
      <c r="H30" s="793"/>
      <c r="I30" s="793"/>
      <c r="J30" s="793"/>
      <c r="K30" s="793"/>
      <c r="L30" s="767"/>
      <c r="M30" s="767"/>
      <c r="N30" s="767"/>
      <c r="O30" s="767"/>
      <c r="P30" s="767"/>
      <c r="Q30" s="767"/>
      <c r="R30" s="767"/>
      <c r="S30" s="767"/>
      <c r="T30" s="767"/>
      <c r="U30" s="767"/>
      <c r="V30" s="767"/>
      <c r="W30" s="767"/>
      <c r="X30" s="767"/>
      <c r="Y30" s="767"/>
      <c r="Z30" s="767"/>
      <c r="AA30" s="767"/>
      <c r="AB30" s="767"/>
      <c r="AC30" s="767"/>
      <c r="AD30" s="767"/>
      <c r="AE30" s="767"/>
      <c r="AF30" s="767"/>
      <c r="AG30" s="767"/>
      <c r="AH30" s="767"/>
      <c r="AI30" s="767"/>
      <c r="AJ30" s="767"/>
      <c r="AK30" s="327" t="s">
        <v>183</v>
      </c>
      <c r="AL30" s="784"/>
      <c r="AM30" s="785"/>
      <c r="AN30" s="784"/>
      <c r="AO30" s="785"/>
      <c r="AP30" s="784"/>
      <c r="AQ30" s="785"/>
      <c r="AR30" s="784"/>
      <c r="AS30" s="785"/>
      <c r="AT30" s="784"/>
      <c r="AU30" s="785"/>
      <c r="AV30" s="802"/>
      <c r="AW30" s="803"/>
      <c r="AX30" s="803"/>
      <c r="AY30" s="803"/>
      <c r="AZ30" s="803"/>
      <c r="BA30" s="803"/>
      <c r="BB30" s="803"/>
      <c r="BC30" s="804"/>
      <c r="BD30" s="202" t="s">
        <v>8</v>
      </c>
      <c r="BE30" s="841"/>
      <c r="BF30" s="841"/>
      <c r="BG30" s="841"/>
      <c r="BH30" s="841"/>
      <c r="BI30" s="841"/>
      <c r="BJ30" s="842"/>
      <c r="BK30" s="299"/>
      <c r="BL30" s="300"/>
      <c r="BM30" s="617"/>
      <c r="BN30" s="618"/>
      <c r="BO30" s="618"/>
      <c r="BP30" s="618"/>
      <c r="BQ30" s="618"/>
      <c r="BR30" s="618"/>
      <c r="BS30" s="618"/>
      <c r="BT30" s="618"/>
      <c r="BU30" s="618"/>
      <c r="BV30" s="618"/>
      <c r="BW30" s="618"/>
      <c r="BX30" s="618"/>
      <c r="BY30" s="618"/>
      <c r="BZ30" s="618"/>
      <c r="CA30" s="618"/>
      <c r="CB30" s="618"/>
      <c r="CC30" s="618"/>
      <c r="CD30" s="618"/>
      <c r="CE30" s="618"/>
      <c r="CF30" s="618"/>
      <c r="CG30" s="618"/>
      <c r="CH30" s="618"/>
      <c r="CI30" s="618"/>
      <c r="CJ30" s="618"/>
      <c r="CK30" s="619"/>
    </row>
    <row r="31" spans="1:94" s="6" customFormat="1" ht="19.149999999999999" customHeight="1">
      <c r="A31" s="7"/>
      <c r="E31" s="834" t="s">
        <v>26</v>
      </c>
      <c r="F31" s="835" t="s">
        <v>355</v>
      </c>
      <c r="G31" s="836"/>
      <c r="H31" s="836"/>
      <c r="I31" s="836"/>
      <c r="J31" s="836"/>
      <c r="K31" s="836"/>
      <c r="L31" s="836"/>
      <c r="M31" s="810" t="s">
        <v>187</v>
      </c>
      <c r="N31" s="810"/>
      <c r="O31" s="810"/>
      <c r="P31" s="810"/>
      <c r="Q31" s="810"/>
      <c r="R31" s="810"/>
      <c r="S31" s="810"/>
      <c r="T31" s="849" t="s">
        <v>0</v>
      </c>
      <c r="U31" s="852" t="s">
        <v>177</v>
      </c>
      <c r="V31" s="852"/>
      <c r="W31" s="852"/>
      <c r="X31" s="852"/>
      <c r="Y31" s="852"/>
      <c r="Z31" s="852"/>
      <c r="AA31" s="852"/>
      <c r="AB31" s="852"/>
      <c r="AC31" s="852"/>
      <c r="AD31" s="852"/>
      <c r="AE31" s="852"/>
      <c r="AF31" s="852"/>
      <c r="AG31" s="852"/>
      <c r="AH31" s="852"/>
      <c r="AI31" s="852"/>
      <c r="AJ31" s="852"/>
      <c r="AK31" s="853"/>
      <c r="AL31" s="786" t="s">
        <v>8</v>
      </c>
      <c r="AM31" s="786"/>
      <c r="AN31" s="786" t="s">
        <v>8</v>
      </c>
      <c r="AO31" s="786"/>
      <c r="AP31" s="786" t="s">
        <v>8</v>
      </c>
      <c r="AQ31" s="786"/>
      <c r="AR31" s="786" t="s">
        <v>8</v>
      </c>
      <c r="AS31" s="786"/>
      <c r="AT31" s="786" t="s">
        <v>8</v>
      </c>
      <c r="AU31" s="786"/>
      <c r="AV31" s="802" t="s">
        <v>8</v>
      </c>
      <c r="AW31" s="803"/>
      <c r="AX31" s="803"/>
      <c r="AY31" s="803"/>
      <c r="AZ31" s="803"/>
      <c r="BA31" s="803"/>
      <c r="BB31" s="803"/>
      <c r="BC31" s="804"/>
      <c r="BD31" s="153" t="s">
        <v>0</v>
      </c>
      <c r="BE31" s="843" t="s">
        <v>20</v>
      </c>
      <c r="BF31" s="843"/>
      <c r="BG31" s="843"/>
      <c r="BH31" s="843"/>
      <c r="BI31" s="843"/>
      <c r="BJ31" s="844"/>
      <c r="BK31" s="526" t="s">
        <v>0</v>
      </c>
      <c r="BL31" s="856"/>
      <c r="BM31" s="611"/>
      <c r="BN31" s="612"/>
      <c r="BO31" s="612"/>
      <c r="BP31" s="612"/>
      <c r="BQ31" s="612"/>
      <c r="BR31" s="612"/>
      <c r="BS31" s="612"/>
      <c r="BT31" s="612"/>
      <c r="BU31" s="612"/>
      <c r="BV31" s="612"/>
      <c r="BW31" s="612"/>
      <c r="BX31" s="612"/>
      <c r="BY31" s="612"/>
      <c r="BZ31" s="612"/>
      <c r="CA31" s="612"/>
      <c r="CB31" s="612"/>
      <c r="CC31" s="612"/>
      <c r="CD31" s="612"/>
      <c r="CE31" s="612"/>
      <c r="CF31" s="612"/>
      <c r="CG31" s="612"/>
      <c r="CH31" s="612"/>
      <c r="CI31" s="612"/>
      <c r="CJ31" s="612"/>
      <c r="CK31" s="613"/>
    </row>
    <row r="32" spans="1:94" s="6" customFormat="1" ht="19.149999999999999" customHeight="1">
      <c r="A32" s="7"/>
      <c r="E32" s="834"/>
      <c r="F32" s="837"/>
      <c r="G32" s="838"/>
      <c r="H32" s="838"/>
      <c r="I32" s="838"/>
      <c r="J32" s="838"/>
      <c r="K32" s="838"/>
      <c r="L32" s="838"/>
      <c r="M32" s="811"/>
      <c r="N32" s="811"/>
      <c r="O32" s="811"/>
      <c r="P32" s="811"/>
      <c r="Q32" s="811"/>
      <c r="R32" s="811"/>
      <c r="S32" s="811"/>
      <c r="T32" s="850"/>
      <c r="U32" s="854"/>
      <c r="V32" s="854"/>
      <c r="W32" s="854"/>
      <c r="X32" s="854"/>
      <c r="Y32" s="854"/>
      <c r="Z32" s="854"/>
      <c r="AA32" s="854"/>
      <c r="AB32" s="854"/>
      <c r="AC32" s="854"/>
      <c r="AD32" s="854"/>
      <c r="AE32" s="854"/>
      <c r="AF32" s="854"/>
      <c r="AG32" s="854"/>
      <c r="AH32" s="854"/>
      <c r="AI32" s="854"/>
      <c r="AJ32" s="854"/>
      <c r="AK32" s="855"/>
      <c r="AL32" s="787"/>
      <c r="AM32" s="787"/>
      <c r="AN32" s="787"/>
      <c r="AO32" s="787"/>
      <c r="AP32" s="787"/>
      <c r="AQ32" s="787"/>
      <c r="AR32" s="787"/>
      <c r="AS32" s="787"/>
      <c r="AT32" s="787"/>
      <c r="AU32" s="787"/>
      <c r="AV32" s="802"/>
      <c r="AW32" s="803"/>
      <c r="AX32" s="803"/>
      <c r="AY32" s="803"/>
      <c r="AZ32" s="803"/>
      <c r="BA32" s="803"/>
      <c r="BB32" s="803"/>
      <c r="BC32" s="804"/>
      <c r="BD32" s="202" t="s">
        <v>0</v>
      </c>
      <c r="BE32" s="800" t="s">
        <v>21</v>
      </c>
      <c r="BF32" s="800"/>
      <c r="BG32" s="800"/>
      <c r="BH32" s="800"/>
      <c r="BI32" s="800"/>
      <c r="BJ32" s="801"/>
      <c r="BK32" s="297"/>
      <c r="BL32" s="298"/>
      <c r="BM32" s="614"/>
      <c r="BN32" s="615"/>
      <c r="BO32" s="615"/>
      <c r="BP32" s="615"/>
      <c r="BQ32" s="615"/>
      <c r="BR32" s="615"/>
      <c r="BS32" s="615"/>
      <c r="BT32" s="615"/>
      <c r="BU32" s="615"/>
      <c r="BV32" s="615"/>
      <c r="BW32" s="615"/>
      <c r="BX32" s="615"/>
      <c r="BY32" s="615"/>
      <c r="BZ32" s="615"/>
      <c r="CA32" s="615"/>
      <c r="CB32" s="615"/>
      <c r="CC32" s="615"/>
      <c r="CD32" s="615"/>
      <c r="CE32" s="615"/>
      <c r="CF32" s="615"/>
      <c r="CG32" s="615"/>
      <c r="CH32" s="615"/>
      <c r="CI32" s="615"/>
      <c r="CJ32" s="615"/>
      <c r="CK32" s="616"/>
      <c r="CN32" s="55"/>
      <c r="CO32" s="42"/>
      <c r="CP32" s="38"/>
    </row>
    <row r="33" spans="1:94" s="6" customFormat="1" ht="19.149999999999999" customHeight="1">
      <c r="A33" s="7"/>
      <c r="E33" s="834"/>
      <c r="F33" s="837"/>
      <c r="G33" s="838"/>
      <c r="H33" s="838"/>
      <c r="I33" s="838"/>
      <c r="J33" s="838"/>
      <c r="K33" s="838"/>
      <c r="L33" s="838"/>
      <c r="M33" s="811"/>
      <c r="N33" s="811"/>
      <c r="O33" s="811"/>
      <c r="P33" s="811"/>
      <c r="Q33" s="811"/>
      <c r="R33" s="811"/>
      <c r="S33" s="811"/>
      <c r="T33" s="850" t="s">
        <v>0</v>
      </c>
      <c r="U33" s="820" t="s">
        <v>186</v>
      </c>
      <c r="V33" s="820"/>
      <c r="W33" s="820"/>
      <c r="X33" s="820"/>
      <c r="Y33" s="820"/>
      <c r="Z33" s="820"/>
      <c r="AA33" s="820"/>
      <c r="AB33" s="820"/>
      <c r="AC33" s="820"/>
      <c r="AD33" s="820"/>
      <c r="AE33" s="820"/>
      <c r="AF33" s="820"/>
      <c r="AG33" s="820"/>
      <c r="AH33" s="820"/>
      <c r="AI33" s="820"/>
      <c r="AJ33" s="820"/>
      <c r="AK33" s="821"/>
      <c r="AL33" s="787" t="s">
        <v>8</v>
      </c>
      <c r="AM33" s="787"/>
      <c r="AN33" s="787" t="s">
        <v>8</v>
      </c>
      <c r="AO33" s="787"/>
      <c r="AP33" s="787" t="s">
        <v>8</v>
      </c>
      <c r="AQ33" s="787"/>
      <c r="AR33" s="787" t="s">
        <v>8</v>
      </c>
      <c r="AS33" s="787"/>
      <c r="AT33" s="787" t="s">
        <v>8</v>
      </c>
      <c r="AU33" s="787"/>
      <c r="AV33" s="802"/>
      <c r="AW33" s="803"/>
      <c r="AX33" s="803"/>
      <c r="AY33" s="803"/>
      <c r="AZ33" s="803"/>
      <c r="BA33" s="803"/>
      <c r="BB33" s="803"/>
      <c r="BC33" s="804"/>
      <c r="BD33" s="202" t="s">
        <v>0</v>
      </c>
      <c r="BE33" s="800" t="s">
        <v>29</v>
      </c>
      <c r="BF33" s="800"/>
      <c r="BG33" s="800"/>
      <c r="BH33" s="800"/>
      <c r="BI33" s="800"/>
      <c r="BJ33" s="801"/>
      <c r="BK33" s="296"/>
      <c r="BL33" s="171"/>
      <c r="BM33" s="614"/>
      <c r="BN33" s="615"/>
      <c r="BO33" s="615"/>
      <c r="BP33" s="615"/>
      <c r="BQ33" s="615"/>
      <c r="BR33" s="615"/>
      <c r="BS33" s="615"/>
      <c r="BT33" s="615"/>
      <c r="BU33" s="615"/>
      <c r="BV33" s="615"/>
      <c r="BW33" s="615"/>
      <c r="BX33" s="615"/>
      <c r="BY33" s="615"/>
      <c r="BZ33" s="615"/>
      <c r="CA33" s="615"/>
      <c r="CB33" s="615"/>
      <c r="CC33" s="615"/>
      <c r="CD33" s="615"/>
      <c r="CE33" s="615"/>
      <c r="CF33" s="615"/>
      <c r="CG33" s="615"/>
      <c r="CH33" s="615"/>
      <c r="CI33" s="615"/>
      <c r="CJ33" s="615"/>
      <c r="CK33" s="616"/>
    </row>
    <row r="34" spans="1:94" s="6" customFormat="1" ht="19.149999999999999" customHeight="1">
      <c r="A34" s="7"/>
      <c r="E34" s="834"/>
      <c r="F34" s="839"/>
      <c r="G34" s="840"/>
      <c r="H34" s="840"/>
      <c r="I34" s="840"/>
      <c r="J34" s="840"/>
      <c r="K34" s="840"/>
      <c r="L34" s="840"/>
      <c r="M34" s="812"/>
      <c r="N34" s="812"/>
      <c r="O34" s="812"/>
      <c r="P34" s="812"/>
      <c r="Q34" s="812"/>
      <c r="R34" s="812"/>
      <c r="S34" s="812"/>
      <c r="T34" s="851"/>
      <c r="U34" s="822"/>
      <c r="V34" s="822"/>
      <c r="W34" s="822"/>
      <c r="X34" s="822"/>
      <c r="Y34" s="822"/>
      <c r="Z34" s="822"/>
      <c r="AA34" s="822"/>
      <c r="AB34" s="822"/>
      <c r="AC34" s="822"/>
      <c r="AD34" s="822"/>
      <c r="AE34" s="822"/>
      <c r="AF34" s="822"/>
      <c r="AG34" s="822"/>
      <c r="AH34" s="822"/>
      <c r="AI34" s="822"/>
      <c r="AJ34" s="822"/>
      <c r="AK34" s="823"/>
      <c r="AL34" s="847"/>
      <c r="AM34" s="847"/>
      <c r="AN34" s="847"/>
      <c r="AO34" s="847"/>
      <c r="AP34" s="847"/>
      <c r="AQ34" s="847"/>
      <c r="AR34" s="847"/>
      <c r="AS34" s="847"/>
      <c r="AT34" s="847"/>
      <c r="AU34" s="847"/>
      <c r="AV34" s="802"/>
      <c r="AW34" s="803"/>
      <c r="AX34" s="803"/>
      <c r="AY34" s="803"/>
      <c r="AZ34" s="803"/>
      <c r="BA34" s="803"/>
      <c r="BB34" s="803"/>
      <c r="BC34" s="804"/>
      <c r="BD34" s="202" t="s">
        <v>0</v>
      </c>
      <c r="BE34" s="800" t="s">
        <v>30</v>
      </c>
      <c r="BF34" s="800"/>
      <c r="BG34" s="800"/>
      <c r="BH34" s="800"/>
      <c r="BI34" s="800"/>
      <c r="BJ34" s="801"/>
      <c r="BK34" s="297"/>
      <c r="BL34" s="298"/>
      <c r="BM34" s="614"/>
      <c r="BN34" s="615"/>
      <c r="BO34" s="615"/>
      <c r="BP34" s="615"/>
      <c r="BQ34" s="615"/>
      <c r="BR34" s="615"/>
      <c r="BS34" s="615"/>
      <c r="BT34" s="615"/>
      <c r="BU34" s="615"/>
      <c r="BV34" s="615"/>
      <c r="BW34" s="615"/>
      <c r="BX34" s="615"/>
      <c r="BY34" s="615"/>
      <c r="BZ34" s="615"/>
      <c r="CA34" s="615"/>
      <c r="CB34" s="615"/>
      <c r="CC34" s="615"/>
      <c r="CD34" s="615"/>
      <c r="CE34" s="615"/>
      <c r="CF34" s="615"/>
      <c r="CG34" s="615"/>
      <c r="CH34" s="615"/>
      <c r="CI34" s="615"/>
      <c r="CJ34" s="615"/>
      <c r="CK34" s="616"/>
      <c r="CN34" s="55"/>
      <c r="CO34" s="42"/>
      <c r="CP34" s="38"/>
    </row>
    <row r="35" spans="1:94" s="6" customFormat="1" ht="19.149999999999999" customHeight="1">
      <c r="A35" s="7"/>
      <c r="E35" s="834"/>
      <c r="F35" s="165" t="s">
        <v>188</v>
      </c>
      <c r="G35" s="163"/>
      <c r="H35" s="163"/>
      <c r="I35" s="163"/>
      <c r="J35" s="163"/>
      <c r="K35" s="163"/>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166" t="s">
        <v>183</v>
      </c>
      <c r="AL35" s="788" t="s">
        <v>8</v>
      </c>
      <c r="AM35" s="789"/>
      <c r="AN35" s="788" t="s">
        <v>8</v>
      </c>
      <c r="AO35" s="789"/>
      <c r="AP35" s="788" t="s">
        <v>8</v>
      </c>
      <c r="AQ35" s="789"/>
      <c r="AR35" s="788" t="s">
        <v>8</v>
      </c>
      <c r="AS35" s="789"/>
      <c r="AT35" s="788" t="s">
        <v>8</v>
      </c>
      <c r="AU35" s="789"/>
      <c r="AV35" s="802"/>
      <c r="AW35" s="803"/>
      <c r="AX35" s="803"/>
      <c r="AY35" s="803"/>
      <c r="AZ35" s="803"/>
      <c r="BA35" s="803"/>
      <c r="BB35" s="803"/>
      <c r="BC35" s="804"/>
      <c r="BD35" s="202" t="s">
        <v>8</v>
      </c>
      <c r="BE35" s="800"/>
      <c r="BF35" s="800"/>
      <c r="BG35" s="800"/>
      <c r="BH35" s="800"/>
      <c r="BI35" s="800"/>
      <c r="BJ35" s="801"/>
      <c r="BK35" s="297"/>
      <c r="BL35" s="298"/>
      <c r="BM35" s="614"/>
      <c r="BN35" s="615"/>
      <c r="BO35" s="615"/>
      <c r="BP35" s="615"/>
      <c r="BQ35" s="615"/>
      <c r="BR35" s="615"/>
      <c r="BS35" s="615"/>
      <c r="BT35" s="615"/>
      <c r="BU35" s="615"/>
      <c r="BV35" s="615"/>
      <c r="BW35" s="615"/>
      <c r="BX35" s="615"/>
      <c r="BY35" s="615"/>
      <c r="BZ35" s="615"/>
      <c r="CA35" s="615"/>
      <c r="CB35" s="615"/>
      <c r="CC35" s="615"/>
      <c r="CD35" s="615"/>
      <c r="CE35" s="615"/>
      <c r="CF35" s="615"/>
      <c r="CG35" s="615"/>
      <c r="CH35" s="615"/>
      <c r="CI35" s="615"/>
      <c r="CJ35" s="615"/>
      <c r="CK35" s="616"/>
    </row>
    <row r="36" spans="1:94" s="6" customFormat="1" ht="19.149999999999999" customHeight="1">
      <c r="A36" s="7"/>
      <c r="E36" s="834"/>
      <c r="F36" s="168" t="s">
        <v>188</v>
      </c>
      <c r="G36" s="169"/>
      <c r="H36" s="169"/>
      <c r="I36" s="169"/>
      <c r="J36" s="169"/>
      <c r="K36" s="169"/>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170" t="s">
        <v>183</v>
      </c>
      <c r="AL36" s="775" t="s">
        <v>8</v>
      </c>
      <c r="AM36" s="776"/>
      <c r="AN36" s="775" t="s">
        <v>8</v>
      </c>
      <c r="AO36" s="776"/>
      <c r="AP36" s="775" t="s">
        <v>8</v>
      </c>
      <c r="AQ36" s="776"/>
      <c r="AR36" s="775" t="s">
        <v>8</v>
      </c>
      <c r="AS36" s="776"/>
      <c r="AT36" s="775" t="s">
        <v>8</v>
      </c>
      <c r="AU36" s="776"/>
      <c r="AV36" s="802"/>
      <c r="AW36" s="803"/>
      <c r="AX36" s="803"/>
      <c r="AY36" s="803"/>
      <c r="AZ36" s="803"/>
      <c r="BA36" s="803"/>
      <c r="BB36" s="803"/>
      <c r="BC36" s="804"/>
      <c r="BD36" s="202" t="s">
        <v>8</v>
      </c>
      <c r="BE36" s="800"/>
      <c r="BF36" s="800"/>
      <c r="BG36" s="800"/>
      <c r="BH36" s="800"/>
      <c r="BI36" s="800"/>
      <c r="BJ36" s="801"/>
      <c r="BK36" s="297"/>
      <c r="BL36" s="298"/>
      <c r="BM36" s="614"/>
      <c r="BN36" s="615"/>
      <c r="BO36" s="615"/>
      <c r="BP36" s="615"/>
      <c r="BQ36" s="615"/>
      <c r="BR36" s="615"/>
      <c r="BS36" s="615"/>
      <c r="BT36" s="615"/>
      <c r="BU36" s="615"/>
      <c r="BV36" s="615"/>
      <c r="BW36" s="615"/>
      <c r="BX36" s="615"/>
      <c r="BY36" s="615"/>
      <c r="BZ36" s="615"/>
      <c r="CA36" s="615"/>
      <c r="CB36" s="615"/>
      <c r="CC36" s="615"/>
      <c r="CD36" s="615"/>
      <c r="CE36" s="615"/>
      <c r="CF36" s="615"/>
      <c r="CG36" s="615"/>
      <c r="CH36" s="615"/>
      <c r="CI36" s="615"/>
      <c r="CJ36" s="615"/>
      <c r="CK36" s="616"/>
    </row>
    <row r="37" spans="1:94" s="6" customFormat="1" ht="19.149999999999999" customHeight="1">
      <c r="A37" s="7"/>
      <c r="E37" s="834"/>
      <c r="F37" s="168" t="s">
        <v>188</v>
      </c>
      <c r="G37" s="169"/>
      <c r="H37" s="169"/>
      <c r="I37" s="169"/>
      <c r="J37" s="169"/>
      <c r="K37" s="169"/>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170" t="s">
        <v>183</v>
      </c>
      <c r="AL37" s="775" t="s">
        <v>8</v>
      </c>
      <c r="AM37" s="776"/>
      <c r="AN37" s="775" t="s">
        <v>8</v>
      </c>
      <c r="AO37" s="776"/>
      <c r="AP37" s="775" t="s">
        <v>8</v>
      </c>
      <c r="AQ37" s="776"/>
      <c r="AR37" s="775" t="s">
        <v>8</v>
      </c>
      <c r="AS37" s="776"/>
      <c r="AT37" s="775" t="s">
        <v>8</v>
      </c>
      <c r="AU37" s="776"/>
      <c r="AV37" s="802"/>
      <c r="AW37" s="803"/>
      <c r="AX37" s="803"/>
      <c r="AY37" s="803"/>
      <c r="AZ37" s="803"/>
      <c r="BA37" s="803"/>
      <c r="BB37" s="803"/>
      <c r="BC37" s="804"/>
      <c r="BD37" s="202" t="s">
        <v>8</v>
      </c>
      <c r="BE37" s="800"/>
      <c r="BF37" s="800"/>
      <c r="BG37" s="800"/>
      <c r="BH37" s="800"/>
      <c r="BI37" s="800"/>
      <c r="BJ37" s="801"/>
      <c r="BK37" s="297"/>
      <c r="BL37" s="298"/>
      <c r="BM37" s="614"/>
      <c r="BN37" s="615"/>
      <c r="BO37" s="615"/>
      <c r="BP37" s="615"/>
      <c r="BQ37" s="615"/>
      <c r="BR37" s="615"/>
      <c r="BS37" s="615"/>
      <c r="BT37" s="615"/>
      <c r="BU37" s="615"/>
      <c r="BV37" s="615"/>
      <c r="BW37" s="615"/>
      <c r="BX37" s="615"/>
      <c r="BY37" s="615"/>
      <c r="BZ37" s="615"/>
      <c r="CA37" s="615"/>
      <c r="CB37" s="615"/>
      <c r="CC37" s="615"/>
      <c r="CD37" s="615"/>
      <c r="CE37" s="615"/>
      <c r="CF37" s="615"/>
      <c r="CG37" s="615"/>
      <c r="CH37" s="615"/>
      <c r="CI37" s="615"/>
      <c r="CJ37" s="615"/>
      <c r="CK37" s="616"/>
      <c r="CO37" s="42"/>
      <c r="CP37" s="38"/>
    </row>
    <row r="38" spans="1:94" s="6" customFormat="1" ht="19.149999999999999" customHeight="1">
      <c r="A38" s="7"/>
      <c r="E38" s="834"/>
      <c r="F38" s="168" t="s">
        <v>188</v>
      </c>
      <c r="G38" s="169"/>
      <c r="H38" s="169"/>
      <c r="I38" s="169"/>
      <c r="J38" s="169"/>
      <c r="K38" s="169"/>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170" t="s">
        <v>183</v>
      </c>
      <c r="AL38" s="775" t="s">
        <v>8</v>
      </c>
      <c r="AM38" s="776"/>
      <c r="AN38" s="775" t="s">
        <v>8</v>
      </c>
      <c r="AO38" s="776"/>
      <c r="AP38" s="775" t="s">
        <v>8</v>
      </c>
      <c r="AQ38" s="776"/>
      <c r="AR38" s="775" t="s">
        <v>8</v>
      </c>
      <c r="AS38" s="776"/>
      <c r="AT38" s="775" t="s">
        <v>8</v>
      </c>
      <c r="AU38" s="776"/>
      <c r="AV38" s="802"/>
      <c r="AW38" s="803"/>
      <c r="AX38" s="803"/>
      <c r="AY38" s="803"/>
      <c r="AZ38" s="803"/>
      <c r="BA38" s="803"/>
      <c r="BB38" s="803"/>
      <c r="BC38" s="804"/>
      <c r="BD38" s="202" t="s">
        <v>8</v>
      </c>
      <c r="BE38" s="800"/>
      <c r="BF38" s="800"/>
      <c r="BG38" s="800"/>
      <c r="BH38" s="800"/>
      <c r="BI38" s="800"/>
      <c r="BJ38" s="801"/>
      <c r="BK38" s="297"/>
      <c r="BL38" s="298"/>
      <c r="BM38" s="614"/>
      <c r="BN38" s="615"/>
      <c r="BO38" s="615"/>
      <c r="BP38" s="615"/>
      <c r="BQ38" s="615"/>
      <c r="BR38" s="615"/>
      <c r="BS38" s="615"/>
      <c r="BT38" s="615"/>
      <c r="BU38" s="615"/>
      <c r="BV38" s="615"/>
      <c r="BW38" s="615"/>
      <c r="BX38" s="615"/>
      <c r="BY38" s="615"/>
      <c r="BZ38" s="615"/>
      <c r="CA38" s="615"/>
      <c r="CB38" s="615"/>
      <c r="CC38" s="615"/>
      <c r="CD38" s="615"/>
      <c r="CE38" s="615"/>
      <c r="CF38" s="615"/>
      <c r="CG38" s="615"/>
      <c r="CH38" s="615"/>
      <c r="CI38" s="615"/>
      <c r="CJ38" s="615"/>
      <c r="CK38" s="616"/>
      <c r="CN38" s="55"/>
    </row>
    <row r="39" spans="1:94" s="6" customFormat="1" ht="19.149999999999999" customHeight="1">
      <c r="A39" s="7"/>
      <c r="E39" s="834"/>
      <c r="F39" s="173" t="s">
        <v>188</v>
      </c>
      <c r="G39" s="164"/>
      <c r="H39" s="164"/>
      <c r="I39" s="164"/>
      <c r="J39" s="164"/>
      <c r="K39" s="164"/>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167" t="s">
        <v>183</v>
      </c>
      <c r="AL39" s="778" t="s">
        <v>8</v>
      </c>
      <c r="AM39" s="779"/>
      <c r="AN39" s="778" t="s">
        <v>8</v>
      </c>
      <c r="AO39" s="779"/>
      <c r="AP39" s="778" t="s">
        <v>8</v>
      </c>
      <c r="AQ39" s="779"/>
      <c r="AR39" s="778" t="s">
        <v>8</v>
      </c>
      <c r="AS39" s="779"/>
      <c r="AT39" s="778" t="s">
        <v>8</v>
      </c>
      <c r="AU39" s="779"/>
      <c r="AV39" s="802"/>
      <c r="AW39" s="803"/>
      <c r="AX39" s="803"/>
      <c r="AY39" s="803"/>
      <c r="AZ39" s="803"/>
      <c r="BA39" s="803"/>
      <c r="BB39" s="803"/>
      <c r="BC39" s="804"/>
      <c r="BD39" s="202" t="s">
        <v>8</v>
      </c>
      <c r="BE39" s="841"/>
      <c r="BF39" s="841"/>
      <c r="BG39" s="841"/>
      <c r="BH39" s="841"/>
      <c r="BI39" s="841"/>
      <c r="BJ39" s="842"/>
      <c r="BK39" s="299"/>
      <c r="BL39" s="300"/>
      <c r="BM39" s="617"/>
      <c r="BN39" s="618"/>
      <c r="BO39" s="618"/>
      <c r="BP39" s="618"/>
      <c r="BQ39" s="618"/>
      <c r="BR39" s="618"/>
      <c r="BS39" s="618"/>
      <c r="BT39" s="618"/>
      <c r="BU39" s="618"/>
      <c r="BV39" s="618"/>
      <c r="BW39" s="618"/>
      <c r="BX39" s="618"/>
      <c r="BY39" s="618"/>
      <c r="BZ39" s="618"/>
      <c r="CA39" s="618"/>
      <c r="CB39" s="618"/>
      <c r="CC39" s="618"/>
      <c r="CD39" s="618"/>
      <c r="CE39" s="618"/>
      <c r="CF39" s="618"/>
      <c r="CG39" s="618"/>
      <c r="CH39" s="618"/>
      <c r="CI39" s="618"/>
      <c r="CJ39" s="618"/>
      <c r="CK39" s="619"/>
      <c r="CO39" s="42"/>
      <c r="CP39" s="38"/>
    </row>
    <row r="40" spans="1:94" s="6" customFormat="1" ht="18" customHeight="1">
      <c r="A40" s="7"/>
      <c r="E40" s="848" t="s">
        <v>180</v>
      </c>
      <c r="F40" s="824" t="s">
        <v>356</v>
      </c>
      <c r="G40" s="824"/>
      <c r="H40" s="824"/>
      <c r="I40" s="824"/>
      <c r="J40" s="824"/>
      <c r="K40" s="824"/>
      <c r="L40" s="825"/>
      <c r="M40" s="780" t="s">
        <v>0</v>
      </c>
      <c r="N40" s="813" t="s">
        <v>193</v>
      </c>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346" t="s">
        <v>8</v>
      </c>
      <c r="AM40" s="347"/>
      <c r="AN40" s="346" t="s">
        <v>8</v>
      </c>
      <c r="AO40" s="347"/>
      <c r="AP40" s="346" t="s">
        <v>8</v>
      </c>
      <c r="AQ40" s="347"/>
      <c r="AR40" s="346" t="s">
        <v>8</v>
      </c>
      <c r="AS40" s="347"/>
      <c r="AT40" s="346" t="s">
        <v>8</v>
      </c>
      <c r="AU40" s="347"/>
      <c r="AV40" s="802" t="s">
        <v>8</v>
      </c>
      <c r="AW40" s="803"/>
      <c r="AX40" s="803"/>
      <c r="AY40" s="803"/>
      <c r="AZ40" s="803"/>
      <c r="BA40" s="803"/>
      <c r="BB40" s="803"/>
      <c r="BC40" s="804"/>
      <c r="BD40" s="153" t="s">
        <v>0</v>
      </c>
      <c r="BE40" s="843" t="s">
        <v>20</v>
      </c>
      <c r="BF40" s="843"/>
      <c r="BG40" s="843"/>
      <c r="BH40" s="843"/>
      <c r="BI40" s="843"/>
      <c r="BJ40" s="844"/>
      <c r="BK40" s="526" t="s">
        <v>0</v>
      </c>
      <c r="BL40" s="527"/>
      <c r="BM40" s="867"/>
      <c r="BN40" s="868"/>
      <c r="BO40" s="868"/>
      <c r="BP40" s="868"/>
      <c r="BQ40" s="868"/>
      <c r="BR40" s="868"/>
      <c r="BS40" s="868"/>
      <c r="BT40" s="868"/>
      <c r="BU40" s="868"/>
      <c r="BV40" s="868"/>
      <c r="BW40" s="868"/>
      <c r="BX40" s="868"/>
      <c r="BY40" s="868"/>
      <c r="BZ40" s="868"/>
      <c r="CA40" s="868"/>
      <c r="CB40" s="868"/>
      <c r="CC40" s="868"/>
      <c r="CD40" s="868"/>
      <c r="CE40" s="868"/>
      <c r="CF40" s="868"/>
      <c r="CG40" s="868"/>
      <c r="CH40" s="868"/>
      <c r="CI40" s="868"/>
      <c r="CJ40" s="868"/>
      <c r="CK40" s="869"/>
      <c r="CN40" s="55"/>
    </row>
    <row r="41" spans="1:94" s="6" customFormat="1" ht="19.149999999999999" customHeight="1">
      <c r="A41" s="7"/>
      <c r="E41" s="848"/>
      <c r="F41" s="824"/>
      <c r="G41" s="824"/>
      <c r="H41" s="824"/>
      <c r="I41" s="824"/>
      <c r="J41" s="824"/>
      <c r="K41" s="824"/>
      <c r="L41" s="825"/>
      <c r="M41" s="780"/>
      <c r="N41" s="813"/>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14"/>
      <c r="AL41" s="790"/>
      <c r="AM41" s="791"/>
      <c r="AN41" s="790"/>
      <c r="AO41" s="791"/>
      <c r="AP41" s="790"/>
      <c r="AQ41" s="791"/>
      <c r="AR41" s="790"/>
      <c r="AS41" s="791"/>
      <c r="AT41" s="790"/>
      <c r="AU41" s="791"/>
      <c r="AV41" s="802"/>
      <c r="AW41" s="803"/>
      <c r="AX41" s="803"/>
      <c r="AY41" s="803"/>
      <c r="AZ41" s="803"/>
      <c r="BA41" s="803"/>
      <c r="BB41" s="803"/>
      <c r="BC41" s="804"/>
      <c r="BD41" s="202" t="s">
        <v>0</v>
      </c>
      <c r="BE41" s="800" t="s">
        <v>21</v>
      </c>
      <c r="BF41" s="800"/>
      <c r="BG41" s="800"/>
      <c r="BH41" s="800"/>
      <c r="BI41" s="800"/>
      <c r="BJ41" s="801"/>
      <c r="BK41" s="297"/>
      <c r="BL41" s="298"/>
      <c r="BM41" s="870"/>
      <c r="BN41" s="871"/>
      <c r="BO41" s="871"/>
      <c r="BP41" s="871"/>
      <c r="BQ41" s="871"/>
      <c r="BR41" s="871"/>
      <c r="BS41" s="871"/>
      <c r="BT41" s="871"/>
      <c r="BU41" s="871"/>
      <c r="BV41" s="871"/>
      <c r="BW41" s="871"/>
      <c r="BX41" s="871"/>
      <c r="BY41" s="871"/>
      <c r="BZ41" s="871"/>
      <c r="CA41" s="871"/>
      <c r="CB41" s="871"/>
      <c r="CC41" s="871"/>
      <c r="CD41" s="871"/>
      <c r="CE41" s="871"/>
      <c r="CF41" s="871"/>
      <c r="CG41" s="871"/>
      <c r="CH41" s="871"/>
      <c r="CI41" s="871"/>
      <c r="CJ41" s="871"/>
      <c r="CK41" s="872"/>
    </row>
    <row r="42" spans="1:94" s="6" customFormat="1" ht="19.149999999999999" customHeight="1">
      <c r="A42" s="7"/>
      <c r="E42" s="848"/>
      <c r="F42" s="826" t="s">
        <v>355</v>
      </c>
      <c r="G42" s="826"/>
      <c r="H42" s="826"/>
      <c r="I42" s="826"/>
      <c r="J42" s="826"/>
      <c r="K42" s="826"/>
      <c r="L42" s="827"/>
      <c r="M42" s="780" t="s">
        <v>0</v>
      </c>
      <c r="N42" s="813" t="s">
        <v>192</v>
      </c>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346" t="s">
        <v>8</v>
      </c>
      <c r="AM42" s="347"/>
      <c r="AN42" s="346" t="s">
        <v>8</v>
      </c>
      <c r="AO42" s="347"/>
      <c r="AP42" s="346" t="s">
        <v>8</v>
      </c>
      <c r="AQ42" s="347"/>
      <c r="AR42" s="346" t="s">
        <v>8</v>
      </c>
      <c r="AS42" s="347"/>
      <c r="AT42" s="346" t="s">
        <v>8</v>
      </c>
      <c r="AU42" s="347"/>
      <c r="AV42" s="802"/>
      <c r="AW42" s="803"/>
      <c r="AX42" s="803"/>
      <c r="AY42" s="803"/>
      <c r="AZ42" s="803"/>
      <c r="BA42" s="803"/>
      <c r="BB42" s="803"/>
      <c r="BC42" s="804"/>
      <c r="BD42" s="202" t="s">
        <v>8</v>
      </c>
      <c r="BE42" s="800"/>
      <c r="BF42" s="800"/>
      <c r="BG42" s="800"/>
      <c r="BH42" s="800"/>
      <c r="BI42" s="800"/>
      <c r="BJ42" s="801"/>
      <c r="BK42" s="297"/>
      <c r="BL42" s="298"/>
      <c r="BM42" s="870"/>
      <c r="BN42" s="871"/>
      <c r="BO42" s="871"/>
      <c r="BP42" s="871"/>
      <c r="BQ42" s="871"/>
      <c r="BR42" s="871"/>
      <c r="BS42" s="871"/>
      <c r="BT42" s="871"/>
      <c r="BU42" s="871"/>
      <c r="BV42" s="871"/>
      <c r="BW42" s="871"/>
      <c r="BX42" s="871"/>
      <c r="BY42" s="871"/>
      <c r="BZ42" s="871"/>
      <c r="CA42" s="871"/>
      <c r="CB42" s="871"/>
      <c r="CC42" s="871"/>
      <c r="CD42" s="871"/>
      <c r="CE42" s="871"/>
      <c r="CF42" s="871"/>
      <c r="CG42" s="871"/>
      <c r="CH42" s="871"/>
      <c r="CI42" s="871"/>
      <c r="CJ42" s="871"/>
      <c r="CK42" s="872"/>
    </row>
    <row r="43" spans="1:94" s="6" customFormat="1" ht="19.149999999999999" customHeight="1">
      <c r="A43" s="7"/>
      <c r="E43" s="848"/>
      <c r="F43" s="826"/>
      <c r="G43" s="826"/>
      <c r="H43" s="826"/>
      <c r="I43" s="826"/>
      <c r="J43" s="826"/>
      <c r="K43" s="826"/>
      <c r="L43" s="827"/>
      <c r="M43" s="780"/>
      <c r="N43" s="813"/>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790"/>
      <c r="AM43" s="791"/>
      <c r="AN43" s="790"/>
      <c r="AO43" s="791"/>
      <c r="AP43" s="790"/>
      <c r="AQ43" s="791"/>
      <c r="AR43" s="790"/>
      <c r="AS43" s="791"/>
      <c r="AT43" s="790"/>
      <c r="AU43" s="791"/>
      <c r="AV43" s="802"/>
      <c r="AW43" s="803"/>
      <c r="AX43" s="803"/>
      <c r="AY43" s="803"/>
      <c r="AZ43" s="803"/>
      <c r="BA43" s="803"/>
      <c r="BB43" s="803"/>
      <c r="BC43" s="804"/>
      <c r="BD43" s="202" t="s">
        <v>8</v>
      </c>
      <c r="BE43" s="841"/>
      <c r="BF43" s="841"/>
      <c r="BG43" s="841"/>
      <c r="BH43" s="841"/>
      <c r="BI43" s="841"/>
      <c r="BJ43" s="842"/>
      <c r="BK43" s="299"/>
      <c r="BL43" s="300"/>
      <c r="BM43" s="873"/>
      <c r="BN43" s="874"/>
      <c r="BO43" s="874"/>
      <c r="BP43" s="874"/>
      <c r="BQ43" s="874"/>
      <c r="BR43" s="874"/>
      <c r="BS43" s="874"/>
      <c r="BT43" s="874"/>
      <c r="BU43" s="874"/>
      <c r="BV43" s="874"/>
      <c r="BW43" s="874"/>
      <c r="BX43" s="874"/>
      <c r="BY43" s="874"/>
      <c r="BZ43" s="874"/>
      <c r="CA43" s="874"/>
      <c r="CB43" s="874"/>
      <c r="CC43" s="874"/>
      <c r="CD43" s="874"/>
      <c r="CE43" s="874"/>
      <c r="CF43" s="874"/>
      <c r="CG43" s="874"/>
      <c r="CH43" s="874"/>
      <c r="CI43" s="874"/>
      <c r="CJ43" s="874"/>
      <c r="CK43" s="875"/>
    </row>
    <row r="44" spans="1:94" s="6" customFormat="1" ht="19.5" customHeight="1">
      <c r="A44" s="7"/>
      <c r="E44" s="834" t="s">
        <v>27</v>
      </c>
      <c r="F44" s="165" t="s">
        <v>194</v>
      </c>
      <c r="G44" s="163"/>
      <c r="H44" s="163"/>
      <c r="I44" s="163"/>
      <c r="J44" s="163"/>
      <c r="K44" s="163"/>
      <c r="L44" s="5"/>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166" t="s">
        <v>183</v>
      </c>
      <c r="AL44" s="788"/>
      <c r="AM44" s="789"/>
      <c r="AN44" s="788"/>
      <c r="AO44" s="789"/>
      <c r="AP44" s="788"/>
      <c r="AQ44" s="789"/>
      <c r="AR44" s="788"/>
      <c r="AS44" s="789"/>
      <c r="AT44" s="788"/>
      <c r="AU44" s="789"/>
      <c r="AV44" s="807" t="s">
        <v>8</v>
      </c>
      <c r="AW44" s="808"/>
      <c r="AX44" s="808"/>
      <c r="AY44" s="808"/>
      <c r="AZ44" s="808"/>
      <c r="BA44" s="808"/>
      <c r="BB44" s="808"/>
      <c r="BC44" s="809"/>
      <c r="BD44" s="153" t="s">
        <v>0</v>
      </c>
      <c r="BE44" s="845" t="s">
        <v>20</v>
      </c>
      <c r="BF44" s="845"/>
      <c r="BG44" s="845"/>
      <c r="BH44" s="845"/>
      <c r="BI44" s="845"/>
      <c r="BJ44" s="846"/>
      <c r="BK44" s="567" t="s">
        <v>0</v>
      </c>
      <c r="BL44" s="568"/>
      <c r="BM44" s="635"/>
      <c r="BN44" s="636"/>
      <c r="BO44" s="636"/>
      <c r="BP44" s="636"/>
      <c r="BQ44" s="636"/>
      <c r="BR44" s="636"/>
      <c r="BS44" s="636"/>
      <c r="BT44" s="636"/>
      <c r="BU44" s="636"/>
      <c r="BV44" s="636"/>
      <c r="BW44" s="636"/>
      <c r="BX44" s="636"/>
      <c r="BY44" s="636"/>
      <c r="BZ44" s="636"/>
      <c r="CA44" s="636"/>
      <c r="CB44" s="636"/>
      <c r="CC44" s="636"/>
      <c r="CD44" s="636"/>
      <c r="CE44" s="636"/>
      <c r="CF44" s="636"/>
      <c r="CG44" s="636"/>
      <c r="CH44" s="636"/>
      <c r="CI44" s="636"/>
      <c r="CJ44" s="636"/>
      <c r="CK44" s="637"/>
      <c r="CN44" s="55"/>
    </row>
    <row r="45" spans="1:94" s="6" customFormat="1" ht="19.149999999999999" customHeight="1">
      <c r="A45" s="7"/>
      <c r="E45" s="834"/>
      <c r="F45" s="168" t="s">
        <v>194</v>
      </c>
      <c r="G45" s="169"/>
      <c r="H45" s="169"/>
      <c r="I45" s="169"/>
      <c r="J45" s="169"/>
      <c r="K45" s="169"/>
      <c r="L45" s="172"/>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170" t="s">
        <v>183</v>
      </c>
      <c r="AL45" s="775"/>
      <c r="AM45" s="776"/>
      <c r="AN45" s="775"/>
      <c r="AO45" s="776"/>
      <c r="AP45" s="775"/>
      <c r="AQ45" s="776"/>
      <c r="AR45" s="775"/>
      <c r="AS45" s="776"/>
      <c r="AT45" s="775"/>
      <c r="AU45" s="776"/>
      <c r="AV45" s="807"/>
      <c r="AW45" s="808"/>
      <c r="AX45" s="808"/>
      <c r="AY45" s="808"/>
      <c r="AZ45" s="808"/>
      <c r="BA45" s="808"/>
      <c r="BB45" s="808"/>
      <c r="BC45" s="809"/>
      <c r="BD45" s="202" t="s">
        <v>0</v>
      </c>
      <c r="BE45" s="800" t="s">
        <v>21</v>
      </c>
      <c r="BF45" s="800"/>
      <c r="BG45" s="800"/>
      <c r="BH45" s="800"/>
      <c r="BI45" s="800"/>
      <c r="BJ45" s="801"/>
      <c r="BK45" s="297"/>
      <c r="BL45" s="298"/>
      <c r="BM45" s="638"/>
      <c r="BN45" s="639"/>
      <c r="BO45" s="639"/>
      <c r="BP45" s="639"/>
      <c r="BQ45" s="639"/>
      <c r="BR45" s="639"/>
      <c r="BS45" s="639"/>
      <c r="BT45" s="639"/>
      <c r="BU45" s="639"/>
      <c r="BV45" s="639"/>
      <c r="BW45" s="639"/>
      <c r="BX45" s="639"/>
      <c r="BY45" s="639"/>
      <c r="BZ45" s="639"/>
      <c r="CA45" s="639"/>
      <c r="CB45" s="639"/>
      <c r="CC45" s="639"/>
      <c r="CD45" s="639"/>
      <c r="CE45" s="639"/>
      <c r="CF45" s="639"/>
      <c r="CG45" s="639"/>
      <c r="CH45" s="639"/>
      <c r="CI45" s="639"/>
      <c r="CJ45" s="639"/>
      <c r="CK45" s="640"/>
    </row>
    <row r="46" spans="1:94" s="6" customFormat="1" ht="19.149999999999999" customHeight="1">
      <c r="A46" s="7"/>
      <c r="E46" s="834"/>
      <c r="F46" s="168" t="s">
        <v>194</v>
      </c>
      <c r="G46" s="169"/>
      <c r="H46" s="169"/>
      <c r="I46" s="169"/>
      <c r="J46" s="169"/>
      <c r="K46" s="169"/>
      <c r="L46" s="172"/>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170" t="s">
        <v>183</v>
      </c>
      <c r="AL46" s="775"/>
      <c r="AM46" s="776"/>
      <c r="AN46" s="775"/>
      <c r="AO46" s="776"/>
      <c r="AP46" s="775"/>
      <c r="AQ46" s="776"/>
      <c r="AR46" s="775"/>
      <c r="AS46" s="776"/>
      <c r="AT46" s="775"/>
      <c r="AU46" s="776"/>
      <c r="AV46" s="807"/>
      <c r="AW46" s="808"/>
      <c r="AX46" s="808"/>
      <c r="AY46" s="808"/>
      <c r="AZ46" s="808"/>
      <c r="BA46" s="808"/>
      <c r="BB46" s="808"/>
      <c r="BC46" s="809"/>
      <c r="BD46" s="202" t="s">
        <v>0</v>
      </c>
      <c r="BE46" s="800" t="s">
        <v>31</v>
      </c>
      <c r="BF46" s="800"/>
      <c r="BG46" s="800"/>
      <c r="BH46" s="800"/>
      <c r="BI46" s="800"/>
      <c r="BJ46" s="801"/>
      <c r="BK46" s="297"/>
      <c r="BL46" s="298"/>
      <c r="BM46" s="638"/>
      <c r="BN46" s="639"/>
      <c r="BO46" s="639"/>
      <c r="BP46" s="639"/>
      <c r="BQ46" s="639"/>
      <c r="BR46" s="639"/>
      <c r="BS46" s="639"/>
      <c r="BT46" s="639"/>
      <c r="BU46" s="639"/>
      <c r="BV46" s="639"/>
      <c r="BW46" s="639"/>
      <c r="BX46" s="639"/>
      <c r="BY46" s="639"/>
      <c r="BZ46" s="639"/>
      <c r="CA46" s="639"/>
      <c r="CB46" s="639"/>
      <c r="CC46" s="639"/>
      <c r="CD46" s="639"/>
      <c r="CE46" s="639"/>
      <c r="CF46" s="639"/>
      <c r="CG46" s="639"/>
      <c r="CH46" s="639"/>
      <c r="CI46" s="639"/>
      <c r="CJ46" s="639"/>
      <c r="CK46" s="640"/>
    </row>
    <row r="47" spans="1:94" s="6" customFormat="1" ht="19.149999999999999" customHeight="1">
      <c r="A47" s="7"/>
      <c r="E47" s="834"/>
      <c r="F47" s="168" t="s">
        <v>194</v>
      </c>
      <c r="G47" s="169"/>
      <c r="H47" s="169"/>
      <c r="I47" s="169"/>
      <c r="J47" s="169"/>
      <c r="K47" s="169"/>
      <c r="L47" s="172"/>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170" t="s">
        <v>183</v>
      </c>
      <c r="AL47" s="775"/>
      <c r="AM47" s="776"/>
      <c r="AN47" s="775"/>
      <c r="AO47" s="776"/>
      <c r="AP47" s="775"/>
      <c r="AQ47" s="776"/>
      <c r="AR47" s="775"/>
      <c r="AS47" s="776"/>
      <c r="AT47" s="775"/>
      <c r="AU47" s="776"/>
      <c r="AV47" s="807"/>
      <c r="AW47" s="808"/>
      <c r="AX47" s="808"/>
      <c r="AY47" s="808"/>
      <c r="AZ47" s="808"/>
      <c r="BA47" s="808"/>
      <c r="BB47" s="808"/>
      <c r="BC47" s="809"/>
      <c r="BD47" s="202" t="s">
        <v>8</v>
      </c>
      <c r="BE47" s="800"/>
      <c r="BF47" s="800"/>
      <c r="BG47" s="800"/>
      <c r="BH47" s="800"/>
      <c r="BI47" s="800"/>
      <c r="BJ47" s="801"/>
      <c r="BK47" s="297"/>
      <c r="BL47" s="298"/>
      <c r="BM47" s="638"/>
      <c r="BN47" s="639"/>
      <c r="BO47" s="639"/>
      <c r="BP47" s="639"/>
      <c r="BQ47" s="639"/>
      <c r="BR47" s="639"/>
      <c r="BS47" s="639"/>
      <c r="BT47" s="639"/>
      <c r="BU47" s="639"/>
      <c r="BV47" s="639"/>
      <c r="BW47" s="639"/>
      <c r="BX47" s="639"/>
      <c r="BY47" s="639"/>
      <c r="BZ47" s="639"/>
      <c r="CA47" s="639"/>
      <c r="CB47" s="639"/>
      <c r="CC47" s="639"/>
      <c r="CD47" s="639"/>
      <c r="CE47" s="639"/>
      <c r="CF47" s="639"/>
      <c r="CG47" s="639"/>
      <c r="CH47" s="639"/>
      <c r="CI47" s="639"/>
      <c r="CJ47" s="639"/>
      <c r="CK47" s="640"/>
    </row>
    <row r="48" spans="1:94" s="6" customFormat="1" ht="19.149999999999999" customHeight="1">
      <c r="A48" s="7"/>
      <c r="E48" s="834"/>
      <c r="F48" s="168" t="s">
        <v>194</v>
      </c>
      <c r="G48" s="169"/>
      <c r="H48" s="169"/>
      <c r="I48" s="169"/>
      <c r="J48" s="169"/>
      <c r="K48" s="169"/>
      <c r="L48" s="172"/>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170" t="s">
        <v>183</v>
      </c>
      <c r="AL48" s="775" t="s">
        <v>8</v>
      </c>
      <c r="AM48" s="776"/>
      <c r="AN48" s="775" t="s">
        <v>8</v>
      </c>
      <c r="AO48" s="776"/>
      <c r="AP48" s="775" t="s">
        <v>8</v>
      </c>
      <c r="AQ48" s="776"/>
      <c r="AR48" s="775" t="s">
        <v>8</v>
      </c>
      <c r="AS48" s="776"/>
      <c r="AT48" s="775" t="s">
        <v>8</v>
      </c>
      <c r="AU48" s="776"/>
      <c r="AV48" s="807"/>
      <c r="AW48" s="808"/>
      <c r="AX48" s="808"/>
      <c r="AY48" s="808"/>
      <c r="AZ48" s="808"/>
      <c r="BA48" s="808"/>
      <c r="BB48" s="808"/>
      <c r="BC48" s="809"/>
      <c r="BD48" s="202" t="s">
        <v>8</v>
      </c>
      <c r="BE48" s="800"/>
      <c r="BF48" s="800"/>
      <c r="BG48" s="800"/>
      <c r="BH48" s="800"/>
      <c r="BI48" s="800"/>
      <c r="BJ48" s="801"/>
      <c r="BK48" s="297"/>
      <c r="BL48" s="298"/>
      <c r="BM48" s="638"/>
      <c r="BN48" s="639"/>
      <c r="BO48" s="639"/>
      <c r="BP48" s="639"/>
      <c r="BQ48" s="639"/>
      <c r="BR48" s="639"/>
      <c r="BS48" s="639"/>
      <c r="BT48" s="639"/>
      <c r="BU48" s="639"/>
      <c r="BV48" s="639"/>
      <c r="BW48" s="639"/>
      <c r="BX48" s="639"/>
      <c r="BY48" s="639"/>
      <c r="BZ48" s="639"/>
      <c r="CA48" s="639"/>
      <c r="CB48" s="639"/>
      <c r="CC48" s="639"/>
      <c r="CD48" s="639"/>
      <c r="CE48" s="639"/>
      <c r="CF48" s="639"/>
      <c r="CG48" s="639"/>
      <c r="CH48" s="639"/>
      <c r="CI48" s="639"/>
      <c r="CJ48" s="639"/>
      <c r="CK48" s="640"/>
    </row>
    <row r="49" spans="1:114" s="6" customFormat="1" ht="19.149999999999999" customHeight="1">
      <c r="A49" s="7"/>
      <c r="D49" s="12"/>
      <c r="E49" s="834"/>
      <c r="F49" s="173" t="s">
        <v>194</v>
      </c>
      <c r="G49" s="164"/>
      <c r="H49" s="164"/>
      <c r="I49" s="164"/>
      <c r="J49" s="164"/>
      <c r="K49" s="164"/>
      <c r="L49" s="78"/>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167" t="s">
        <v>183</v>
      </c>
      <c r="AL49" s="778" t="s">
        <v>8</v>
      </c>
      <c r="AM49" s="779"/>
      <c r="AN49" s="778" t="s">
        <v>8</v>
      </c>
      <c r="AO49" s="779"/>
      <c r="AP49" s="778" t="s">
        <v>8</v>
      </c>
      <c r="AQ49" s="779"/>
      <c r="AR49" s="778" t="s">
        <v>8</v>
      </c>
      <c r="AS49" s="779"/>
      <c r="AT49" s="778" t="s">
        <v>8</v>
      </c>
      <c r="AU49" s="779"/>
      <c r="AV49" s="807"/>
      <c r="AW49" s="808"/>
      <c r="AX49" s="808"/>
      <c r="AY49" s="808"/>
      <c r="AZ49" s="808"/>
      <c r="BA49" s="808"/>
      <c r="BB49" s="808"/>
      <c r="BC49" s="809"/>
      <c r="BD49" s="202" t="s">
        <v>8</v>
      </c>
      <c r="BE49" s="800"/>
      <c r="BF49" s="800"/>
      <c r="BG49" s="800"/>
      <c r="BH49" s="800"/>
      <c r="BI49" s="800"/>
      <c r="BJ49" s="801"/>
      <c r="BK49" s="297"/>
      <c r="BL49" s="298"/>
      <c r="BM49" s="638"/>
      <c r="BN49" s="639"/>
      <c r="BO49" s="639"/>
      <c r="BP49" s="639"/>
      <c r="BQ49" s="639"/>
      <c r="BR49" s="639"/>
      <c r="BS49" s="639"/>
      <c r="BT49" s="639"/>
      <c r="BU49" s="639"/>
      <c r="BV49" s="639"/>
      <c r="BW49" s="639"/>
      <c r="BX49" s="639"/>
      <c r="BY49" s="639"/>
      <c r="BZ49" s="639"/>
      <c r="CA49" s="639"/>
      <c r="CB49" s="639"/>
      <c r="CC49" s="639"/>
      <c r="CD49" s="639"/>
      <c r="CE49" s="639"/>
      <c r="CF49" s="639"/>
      <c r="CG49" s="639"/>
      <c r="CH49" s="639"/>
      <c r="CI49" s="639"/>
      <c r="CJ49" s="639"/>
      <c r="CK49" s="640"/>
      <c r="CN49" s="55"/>
    </row>
    <row r="50" spans="1:114" s="6" customFormat="1" ht="19.149999999999999" customHeight="1">
      <c r="A50" s="7"/>
      <c r="E50" s="834"/>
      <c r="F50" s="828" t="s">
        <v>355</v>
      </c>
      <c r="G50" s="815"/>
      <c r="H50" s="815"/>
      <c r="I50" s="815"/>
      <c r="J50" s="815"/>
      <c r="K50" s="815"/>
      <c r="L50" s="815"/>
      <c r="M50" s="815" t="s">
        <v>248</v>
      </c>
      <c r="N50" s="815"/>
      <c r="O50" s="815"/>
      <c r="P50" s="815"/>
      <c r="Q50" s="815"/>
      <c r="R50" s="815"/>
      <c r="S50" s="815"/>
      <c r="T50" s="815"/>
      <c r="U50" s="286" t="s">
        <v>0</v>
      </c>
      <c r="V50" s="818" t="s">
        <v>189</v>
      </c>
      <c r="W50" s="818"/>
      <c r="X50" s="818"/>
      <c r="Y50" s="818"/>
      <c r="Z50" s="818"/>
      <c r="AA50" s="818"/>
      <c r="AB50" s="818"/>
      <c r="AC50" s="818"/>
      <c r="AD50" s="818"/>
      <c r="AE50" s="818"/>
      <c r="AF50" s="818"/>
      <c r="AG50" s="818"/>
      <c r="AH50" s="818"/>
      <c r="AI50" s="818"/>
      <c r="AJ50" s="818"/>
      <c r="AK50" s="819"/>
      <c r="AL50" s="788" t="s">
        <v>8</v>
      </c>
      <c r="AM50" s="789"/>
      <c r="AN50" s="788" t="s">
        <v>8</v>
      </c>
      <c r="AO50" s="789"/>
      <c r="AP50" s="788" t="s">
        <v>8</v>
      </c>
      <c r="AQ50" s="789"/>
      <c r="AR50" s="788" t="s">
        <v>8</v>
      </c>
      <c r="AS50" s="789"/>
      <c r="AT50" s="788" t="s">
        <v>8</v>
      </c>
      <c r="AU50" s="789"/>
      <c r="AV50" s="807"/>
      <c r="AW50" s="808"/>
      <c r="AX50" s="808"/>
      <c r="AY50" s="808"/>
      <c r="AZ50" s="808"/>
      <c r="BA50" s="808"/>
      <c r="BB50" s="808"/>
      <c r="BC50" s="809"/>
      <c r="BD50" s="202" t="s">
        <v>8</v>
      </c>
      <c r="BE50" s="800"/>
      <c r="BF50" s="800"/>
      <c r="BG50" s="800"/>
      <c r="BH50" s="800"/>
      <c r="BI50" s="800"/>
      <c r="BJ50" s="801"/>
      <c r="BK50" s="297"/>
      <c r="BL50" s="298"/>
      <c r="BM50" s="638"/>
      <c r="BN50" s="639"/>
      <c r="BO50" s="639"/>
      <c r="BP50" s="639"/>
      <c r="BQ50" s="639"/>
      <c r="BR50" s="639"/>
      <c r="BS50" s="639"/>
      <c r="BT50" s="639"/>
      <c r="BU50" s="639"/>
      <c r="BV50" s="639"/>
      <c r="BW50" s="639"/>
      <c r="BX50" s="639"/>
      <c r="BY50" s="639"/>
      <c r="BZ50" s="639"/>
      <c r="CA50" s="639"/>
      <c r="CB50" s="639"/>
      <c r="CC50" s="639"/>
      <c r="CD50" s="639"/>
      <c r="CE50" s="639"/>
      <c r="CF50" s="639"/>
      <c r="CG50" s="639"/>
      <c r="CH50" s="639"/>
      <c r="CI50" s="639"/>
      <c r="CJ50" s="639"/>
      <c r="CK50" s="640"/>
    </row>
    <row r="51" spans="1:114" s="6" customFormat="1" ht="18.75" customHeight="1">
      <c r="A51" s="7"/>
      <c r="E51" s="834"/>
      <c r="F51" s="829"/>
      <c r="G51" s="816"/>
      <c r="H51" s="816"/>
      <c r="I51" s="816"/>
      <c r="J51" s="816"/>
      <c r="K51" s="816"/>
      <c r="L51" s="816"/>
      <c r="M51" s="816"/>
      <c r="N51" s="816"/>
      <c r="O51" s="816"/>
      <c r="P51" s="816"/>
      <c r="Q51" s="816"/>
      <c r="R51" s="816"/>
      <c r="S51" s="816"/>
      <c r="T51" s="816"/>
      <c r="U51" s="287" t="s">
        <v>0</v>
      </c>
      <c r="V51" s="820" t="s">
        <v>190</v>
      </c>
      <c r="W51" s="820"/>
      <c r="X51" s="820"/>
      <c r="Y51" s="820"/>
      <c r="Z51" s="820"/>
      <c r="AA51" s="820"/>
      <c r="AB51" s="820"/>
      <c r="AC51" s="820"/>
      <c r="AD51" s="820"/>
      <c r="AE51" s="820"/>
      <c r="AF51" s="820"/>
      <c r="AG51" s="820"/>
      <c r="AH51" s="820"/>
      <c r="AI51" s="820"/>
      <c r="AJ51" s="820"/>
      <c r="AK51" s="821"/>
      <c r="AL51" s="775" t="s">
        <v>8</v>
      </c>
      <c r="AM51" s="776"/>
      <c r="AN51" s="775" t="s">
        <v>8</v>
      </c>
      <c r="AO51" s="776"/>
      <c r="AP51" s="775" t="s">
        <v>8</v>
      </c>
      <c r="AQ51" s="776"/>
      <c r="AR51" s="775" t="s">
        <v>8</v>
      </c>
      <c r="AS51" s="776"/>
      <c r="AT51" s="775" t="s">
        <v>8</v>
      </c>
      <c r="AU51" s="776"/>
      <c r="AV51" s="807"/>
      <c r="AW51" s="808"/>
      <c r="AX51" s="808"/>
      <c r="AY51" s="808"/>
      <c r="AZ51" s="808"/>
      <c r="BA51" s="808"/>
      <c r="BB51" s="808"/>
      <c r="BC51" s="809"/>
      <c r="BD51" s="202" t="s">
        <v>8</v>
      </c>
      <c r="BE51" s="800"/>
      <c r="BF51" s="800"/>
      <c r="BG51" s="800"/>
      <c r="BH51" s="800"/>
      <c r="BI51" s="800"/>
      <c r="BJ51" s="801"/>
      <c r="BK51" s="297"/>
      <c r="BL51" s="298"/>
      <c r="BM51" s="638"/>
      <c r="BN51" s="639"/>
      <c r="BO51" s="639"/>
      <c r="BP51" s="639"/>
      <c r="BQ51" s="639"/>
      <c r="BR51" s="639"/>
      <c r="BS51" s="639"/>
      <c r="BT51" s="639"/>
      <c r="BU51" s="639"/>
      <c r="BV51" s="639"/>
      <c r="BW51" s="639"/>
      <c r="BX51" s="639"/>
      <c r="BY51" s="639"/>
      <c r="BZ51" s="639"/>
      <c r="CA51" s="639"/>
      <c r="CB51" s="639"/>
      <c r="CC51" s="639"/>
      <c r="CD51" s="639"/>
      <c r="CE51" s="639"/>
      <c r="CF51" s="639"/>
      <c r="CG51" s="639"/>
      <c r="CH51" s="639"/>
      <c r="CI51" s="639"/>
      <c r="CJ51" s="639"/>
      <c r="CK51" s="640"/>
      <c r="CN51" s="55"/>
    </row>
    <row r="52" spans="1:114" s="6" customFormat="1" ht="18.75" customHeight="1">
      <c r="A52" s="7"/>
      <c r="E52" s="834"/>
      <c r="F52" s="830"/>
      <c r="G52" s="817"/>
      <c r="H52" s="817"/>
      <c r="I52" s="817"/>
      <c r="J52" s="817"/>
      <c r="K52" s="817"/>
      <c r="L52" s="817"/>
      <c r="M52" s="817"/>
      <c r="N52" s="817"/>
      <c r="O52" s="817"/>
      <c r="P52" s="817"/>
      <c r="Q52" s="817"/>
      <c r="R52" s="817"/>
      <c r="S52" s="817"/>
      <c r="T52" s="817"/>
      <c r="U52" s="288" t="s">
        <v>0</v>
      </c>
      <c r="V52" s="822" t="s">
        <v>191</v>
      </c>
      <c r="W52" s="822"/>
      <c r="X52" s="822"/>
      <c r="Y52" s="822"/>
      <c r="Z52" s="822"/>
      <c r="AA52" s="822"/>
      <c r="AB52" s="822"/>
      <c r="AC52" s="822"/>
      <c r="AD52" s="822"/>
      <c r="AE52" s="822"/>
      <c r="AF52" s="822"/>
      <c r="AG52" s="822"/>
      <c r="AH52" s="822"/>
      <c r="AI52" s="822"/>
      <c r="AJ52" s="822"/>
      <c r="AK52" s="823"/>
      <c r="AL52" s="768" t="s">
        <v>8</v>
      </c>
      <c r="AM52" s="769"/>
      <c r="AN52" s="768" t="s">
        <v>8</v>
      </c>
      <c r="AO52" s="769"/>
      <c r="AP52" s="768" t="s">
        <v>8</v>
      </c>
      <c r="AQ52" s="769"/>
      <c r="AR52" s="768" t="s">
        <v>8</v>
      </c>
      <c r="AS52" s="769"/>
      <c r="AT52" s="768" t="s">
        <v>8</v>
      </c>
      <c r="AU52" s="769"/>
      <c r="AV52" s="807"/>
      <c r="AW52" s="808"/>
      <c r="AX52" s="808"/>
      <c r="AY52" s="808"/>
      <c r="AZ52" s="808"/>
      <c r="BA52" s="808"/>
      <c r="BB52" s="808"/>
      <c r="BC52" s="809"/>
      <c r="BD52" s="156" t="s">
        <v>8</v>
      </c>
      <c r="BE52" s="841"/>
      <c r="BF52" s="841"/>
      <c r="BG52" s="841"/>
      <c r="BH52" s="841"/>
      <c r="BI52" s="841"/>
      <c r="BJ52" s="842"/>
      <c r="BK52" s="297"/>
      <c r="BL52" s="298"/>
      <c r="BM52" s="641"/>
      <c r="BN52" s="642"/>
      <c r="BO52" s="642"/>
      <c r="BP52" s="642"/>
      <c r="BQ52" s="642"/>
      <c r="BR52" s="642"/>
      <c r="BS52" s="642"/>
      <c r="BT52" s="642"/>
      <c r="BU52" s="642"/>
      <c r="BV52" s="642"/>
      <c r="BW52" s="642"/>
      <c r="BX52" s="642"/>
      <c r="BY52" s="642"/>
      <c r="BZ52" s="642"/>
      <c r="CA52" s="642"/>
      <c r="CB52" s="642"/>
      <c r="CC52" s="642"/>
      <c r="CD52" s="642"/>
      <c r="CE52" s="642"/>
      <c r="CF52" s="642"/>
      <c r="CG52" s="642"/>
      <c r="CH52" s="642"/>
      <c r="CI52" s="642"/>
      <c r="CJ52" s="642"/>
      <c r="CK52" s="643"/>
      <c r="CN52" s="49"/>
      <c r="CO52" s="46"/>
      <c r="CP52" s="47"/>
      <c r="CQ52" s="47"/>
      <c r="CR52" s="47"/>
      <c r="CU52" s="47"/>
      <c r="DF52" s="38"/>
      <c r="DG52" s="38"/>
      <c r="DH52" s="38"/>
      <c r="DI52" s="38"/>
      <c r="DJ52" s="38"/>
    </row>
    <row r="53" spans="1:114" s="47" customFormat="1" ht="18.75" customHeight="1">
      <c r="A53" s="50"/>
      <c r="E53" s="59"/>
      <c r="F53" s="330"/>
      <c r="G53" s="330"/>
      <c r="H53" s="330"/>
      <c r="I53" s="330"/>
      <c r="J53" s="282"/>
      <c r="K53" s="282"/>
      <c r="L53" s="330"/>
      <c r="M53" s="282"/>
      <c r="N53" s="282"/>
      <c r="O53" s="282"/>
      <c r="P53" s="282"/>
      <c r="Q53" s="282"/>
      <c r="R53" s="282"/>
      <c r="S53" s="282"/>
      <c r="T53" s="282"/>
      <c r="U53" s="282"/>
      <c r="V53" s="282"/>
      <c r="W53" s="282"/>
      <c r="X53" s="282"/>
      <c r="Y53" s="8" t="s">
        <v>10</v>
      </c>
      <c r="Z53" s="282"/>
      <c r="AA53" s="282"/>
      <c r="AB53" s="282"/>
      <c r="AC53" s="282"/>
      <c r="AD53" s="289"/>
      <c r="AE53" s="290"/>
      <c r="AF53" s="290"/>
      <c r="AG53" s="290"/>
      <c r="AH53" s="290"/>
      <c r="AI53" s="290"/>
      <c r="AJ53" s="290"/>
      <c r="AK53" s="331"/>
      <c r="AL53" s="798" t="s">
        <v>8</v>
      </c>
      <c r="AM53" s="799"/>
      <c r="AN53" s="798" t="s">
        <v>8</v>
      </c>
      <c r="AO53" s="799"/>
      <c r="AP53" s="798" t="s">
        <v>8</v>
      </c>
      <c r="AQ53" s="799"/>
      <c r="AR53" s="798" t="s">
        <v>8</v>
      </c>
      <c r="AS53" s="799"/>
      <c r="AT53" s="798" t="s">
        <v>8</v>
      </c>
      <c r="AU53" s="799"/>
      <c r="AV53" s="292"/>
      <c r="AW53" s="72"/>
      <c r="AX53" s="72"/>
      <c r="AY53" s="72"/>
      <c r="AZ53" s="72"/>
      <c r="BA53" s="72"/>
      <c r="BB53" s="72"/>
      <c r="BC53" s="293"/>
      <c r="BD53" s="148"/>
      <c r="BE53" s="148"/>
      <c r="BF53" s="148"/>
      <c r="BG53" s="148"/>
      <c r="BH53" s="148"/>
      <c r="BI53" s="148"/>
      <c r="BJ53" s="171"/>
      <c r="BK53" s="857" t="s">
        <v>0</v>
      </c>
      <c r="BL53" s="858"/>
      <c r="BM53" s="861" t="s">
        <v>246</v>
      </c>
      <c r="BN53" s="862"/>
      <c r="BO53" s="862"/>
      <c r="BP53" s="862"/>
      <c r="BQ53" s="862"/>
      <c r="BR53" s="862"/>
      <c r="BS53" s="862"/>
      <c r="BT53" s="862"/>
      <c r="BU53" s="862"/>
      <c r="BV53" s="862"/>
      <c r="BW53" s="862"/>
      <c r="BX53" s="862"/>
      <c r="BY53" s="862"/>
      <c r="BZ53" s="862"/>
      <c r="CA53" s="862"/>
      <c r="CB53" s="862"/>
      <c r="CC53" s="862"/>
      <c r="CD53" s="862"/>
      <c r="CE53" s="862"/>
      <c r="CF53" s="862"/>
      <c r="CG53" s="862"/>
      <c r="CH53" s="862"/>
      <c r="CI53" s="862"/>
      <c r="CJ53" s="862"/>
      <c r="CK53" s="863"/>
    </row>
    <row r="54" spans="1:114" s="47" customFormat="1" ht="19.149999999999999" customHeight="1">
      <c r="A54" s="26"/>
      <c r="B54" s="30"/>
      <c r="C54" s="30"/>
      <c r="D54" s="30"/>
      <c r="E54" s="30"/>
      <c r="F54" s="27"/>
      <c r="G54" s="27"/>
      <c r="H54" s="27"/>
      <c r="I54" s="27"/>
      <c r="J54" s="27"/>
      <c r="K54" s="27"/>
      <c r="L54" s="27"/>
      <c r="M54" s="27"/>
      <c r="N54" s="30"/>
      <c r="O54" s="30"/>
      <c r="P54" s="30"/>
      <c r="Q54" s="30"/>
      <c r="R54" s="30"/>
      <c r="S54" s="54"/>
      <c r="T54" s="30"/>
      <c r="U54" s="30"/>
      <c r="V54" s="27"/>
      <c r="W54" s="30"/>
      <c r="X54" s="30"/>
      <c r="Y54" s="27" t="s">
        <v>4</v>
      </c>
      <c r="Z54" s="30"/>
      <c r="AA54" s="30"/>
      <c r="AB54" s="30"/>
      <c r="AC54" s="30"/>
      <c r="AD54" s="280"/>
      <c r="AE54" s="283"/>
      <c r="AF54" s="283"/>
      <c r="AG54" s="283"/>
      <c r="AH54" s="283"/>
      <c r="AI54" s="283"/>
      <c r="AJ54" s="283"/>
      <c r="AK54" s="281"/>
      <c r="AL54" s="378" t="s">
        <v>247</v>
      </c>
      <c r="AM54" s="777"/>
      <c r="AN54" s="378" t="s">
        <v>247</v>
      </c>
      <c r="AO54" s="777"/>
      <c r="AP54" s="378" t="s">
        <v>247</v>
      </c>
      <c r="AQ54" s="777"/>
      <c r="AR54" s="378" t="s">
        <v>247</v>
      </c>
      <c r="AS54" s="777"/>
      <c r="AT54" s="378" t="s">
        <v>247</v>
      </c>
      <c r="AU54" s="777"/>
      <c r="AV54" s="304"/>
      <c r="AW54" s="294"/>
      <c r="AX54" s="294"/>
      <c r="AY54" s="294"/>
      <c r="AZ54" s="294"/>
      <c r="BA54" s="294"/>
      <c r="BB54" s="294"/>
      <c r="BC54" s="295"/>
      <c r="BD54" s="142"/>
      <c r="BE54" s="142"/>
      <c r="BF54" s="142"/>
      <c r="BG54" s="142"/>
      <c r="BH54" s="142"/>
      <c r="BI54" s="142"/>
      <c r="BJ54" s="137"/>
      <c r="BK54" s="859"/>
      <c r="BL54" s="860"/>
      <c r="BM54" s="864"/>
      <c r="BN54" s="865"/>
      <c r="BO54" s="865"/>
      <c r="BP54" s="865"/>
      <c r="BQ54" s="865"/>
      <c r="BR54" s="865"/>
      <c r="BS54" s="865"/>
      <c r="BT54" s="865"/>
      <c r="BU54" s="865"/>
      <c r="BV54" s="865"/>
      <c r="BW54" s="865"/>
      <c r="BX54" s="865"/>
      <c r="BY54" s="865"/>
      <c r="BZ54" s="865"/>
      <c r="CA54" s="865"/>
      <c r="CB54" s="865"/>
      <c r="CC54" s="865"/>
      <c r="CD54" s="865"/>
      <c r="CE54" s="865"/>
      <c r="CF54" s="865"/>
      <c r="CG54" s="865"/>
      <c r="CH54" s="865"/>
      <c r="CI54" s="865"/>
      <c r="CJ54" s="865"/>
      <c r="CK54" s="866"/>
    </row>
    <row r="61" spans="1:114" hidden="1">
      <c r="B61" s="113" t="s">
        <v>344</v>
      </c>
    </row>
    <row r="62" spans="1:114" hidden="1">
      <c r="B62" s="113"/>
    </row>
    <row r="63" spans="1:114" hidden="1">
      <c r="B63" s="113" t="s">
        <v>241</v>
      </c>
    </row>
    <row r="64" spans="1:114" hidden="1">
      <c r="B64" s="113" t="s">
        <v>336</v>
      </c>
    </row>
    <row r="65" spans="2:2" hidden="1">
      <c r="B65" s="113" t="s">
        <v>337</v>
      </c>
    </row>
    <row r="66" spans="2:2" hidden="1">
      <c r="B66" s="113" t="s">
        <v>338</v>
      </c>
    </row>
    <row r="67" spans="2:2" hidden="1">
      <c r="B67" s="113" t="s">
        <v>339</v>
      </c>
    </row>
    <row r="68" spans="2:2" hidden="1">
      <c r="B68" s="113" t="s">
        <v>340</v>
      </c>
    </row>
    <row r="69" spans="2:2" hidden="1">
      <c r="B69" s="113" t="s">
        <v>341</v>
      </c>
    </row>
    <row r="70" spans="2:2" hidden="1">
      <c r="B70" s="113" t="s">
        <v>342</v>
      </c>
    </row>
    <row r="71" spans="2:2" hidden="1">
      <c r="B71" s="113" t="s">
        <v>343</v>
      </c>
    </row>
    <row r="72" spans="2:2" hidden="1"/>
    <row r="73" spans="2:2" hidden="1"/>
    <row r="74" spans="2:2" hidden="1">
      <c r="B74" s="113" t="s">
        <v>346</v>
      </c>
    </row>
    <row r="75" spans="2:2" hidden="1">
      <c r="B75" s="113"/>
    </row>
    <row r="76" spans="2:2" hidden="1">
      <c r="B76" s="113" t="s">
        <v>241</v>
      </c>
    </row>
    <row r="77" spans="2:2" hidden="1">
      <c r="B77" s="113" t="s">
        <v>336</v>
      </c>
    </row>
    <row r="78" spans="2:2" hidden="1">
      <c r="B78" s="113" t="s">
        <v>337</v>
      </c>
    </row>
    <row r="79" spans="2:2" hidden="1">
      <c r="B79" s="113" t="s">
        <v>345</v>
      </c>
    </row>
    <row r="80" spans="2:2" hidden="1"/>
    <row r="81" spans="2:2" hidden="1"/>
    <row r="82" spans="2:2" hidden="1">
      <c r="B82" s="113" t="s">
        <v>347</v>
      </c>
    </row>
    <row r="83" spans="2:2" hidden="1">
      <c r="B83" s="113"/>
    </row>
    <row r="84" spans="2:2" hidden="1">
      <c r="B84" s="113" t="s">
        <v>348</v>
      </c>
    </row>
    <row r="85" spans="2:2" hidden="1">
      <c r="B85" s="113" t="s">
        <v>349</v>
      </c>
    </row>
    <row r="86" spans="2:2" hidden="1">
      <c r="B86" s="113" t="s">
        <v>350</v>
      </c>
    </row>
    <row r="87" spans="2:2" hidden="1">
      <c r="B87" s="113" t="s">
        <v>352</v>
      </c>
    </row>
    <row r="88" spans="2:2" hidden="1">
      <c r="B88" s="113" t="s">
        <v>353</v>
      </c>
    </row>
    <row r="89" spans="2:2" hidden="1">
      <c r="B89" s="113" t="s">
        <v>354</v>
      </c>
    </row>
    <row r="90" spans="2:2" hidden="1"/>
    <row r="91" spans="2:2" hidden="1"/>
    <row r="92" spans="2:2" hidden="1">
      <c r="B92" s="113" t="s">
        <v>27</v>
      </c>
    </row>
    <row r="93" spans="2:2" hidden="1">
      <c r="B93" s="113"/>
    </row>
    <row r="94" spans="2:2" hidden="1">
      <c r="B94" s="113" t="s">
        <v>357</v>
      </c>
    </row>
    <row r="95" spans="2:2" hidden="1">
      <c r="B95" s="113" t="s">
        <v>358</v>
      </c>
    </row>
    <row r="96" spans="2:2" hidden="1">
      <c r="B96" s="113" t="s">
        <v>359</v>
      </c>
    </row>
    <row r="97" spans="2:2" hidden="1">
      <c r="B97" s="113" t="s">
        <v>360</v>
      </c>
    </row>
    <row r="98" spans="2:2" hidden="1">
      <c r="B98" s="113" t="s">
        <v>361</v>
      </c>
    </row>
    <row r="99" spans="2:2" hidden="1">
      <c r="B99" s="113" t="s">
        <v>362</v>
      </c>
    </row>
  </sheetData>
  <sheetProtection algorithmName="SHA-512" hashValue="6Mcr/GFFaf1Cgi4zVOPT2Qx5mMhGTTjyIR+kP1tvbdv31/mb/9+LxX+YDMC9cJm+ORnOjZ3IE+h6SK/4fJW5AQ==" saltValue="Ux+di2MgM7qYrGA4CqJW1w==" spinCount="100000" sheet="1" formatCells="0"/>
  <mergeCells count="310">
    <mergeCell ref="BK11:BL11"/>
    <mergeCell ref="BK31:BL31"/>
    <mergeCell ref="BK40:BL40"/>
    <mergeCell ref="BK44:BL44"/>
    <mergeCell ref="BK53:BL54"/>
    <mergeCell ref="BM53:CK54"/>
    <mergeCell ref="BM7:CK10"/>
    <mergeCell ref="BM11:CK30"/>
    <mergeCell ref="BM31:CK39"/>
    <mergeCell ref="BM40:CK43"/>
    <mergeCell ref="BM44:CK52"/>
    <mergeCell ref="BK7:BL10"/>
    <mergeCell ref="BE49:BJ49"/>
    <mergeCell ref="BE50:BJ50"/>
    <mergeCell ref="AP33:AQ34"/>
    <mergeCell ref="AR33:AS34"/>
    <mergeCell ref="AT33:AU34"/>
    <mergeCell ref="M45:AJ45"/>
    <mergeCell ref="E31:E39"/>
    <mergeCell ref="E40:E43"/>
    <mergeCell ref="E44:E52"/>
    <mergeCell ref="T31:T32"/>
    <mergeCell ref="T33:T34"/>
    <mergeCell ref="U31:AK32"/>
    <mergeCell ref="U33:AK34"/>
    <mergeCell ref="AL31:AM32"/>
    <mergeCell ref="AL33:AM34"/>
    <mergeCell ref="AN31:AO32"/>
    <mergeCell ref="AP31:AQ32"/>
    <mergeCell ref="BE51:BJ51"/>
    <mergeCell ref="BE52:BJ52"/>
    <mergeCell ref="BE31:BJ31"/>
    <mergeCell ref="BE32:BJ32"/>
    <mergeCell ref="BE33:BJ33"/>
    <mergeCell ref="BE34:BJ34"/>
    <mergeCell ref="BE35:BJ35"/>
    <mergeCell ref="F23:I23"/>
    <mergeCell ref="F24:K24"/>
    <mergeCell ref="E11:E20"/>
    <mergeCell ref="E21:E30"/>
    <mergeCell ref="F31:L34"/>
    <mergeCell ref="BE45:BJ45"/>
    <mergeCell ref="BE46:BJ46"/>
    <mergeCell ref="BE47:BJ47"/>
    <mergeCell ref="BE48:BJ48"/>
    <mergeCell ref="BE30:BJ30"/>
    <mergeCell ref="BE36:BJ36"/>
    <mergeCell ref="BE37:BJ37"/>
    <mergeCell ref="BE38:BJ38"/>
    <mergeCell ref="BE39:BJ39"/>
    <mergeCell ref="BE40:BJ40"/>
    <mergeCell ref="BE41:BJ41"/>
    <mergeCell ref="BE42:BJ42"/>
    <mergeCell ref="BE43:BJ43"/>
    <mergeCell ref="BE44:BJ44"/>
    <mergeCell ref="AP44:AQ44"/>
    <mergeCell ref="AN46:AO46"/>
    <mergeCell ref="AN33:AO34"/>
    <mergeCell ref="AL42:AM43"/>
    <mergeCell ref="AN42:AO43"/>
    <mergeCell ref="AP49:AQ49"/>
    <mergeCell ref="AP46:AQ46"/>
    <mergeCell ref="J19:AJ19"/>
    <mergeCell ref="L20:AJ20"/>
    <mergeCell ref="J21:AJ21"/>
    <mergeCell ref="L22:AJ22"/>
    <mergeCell ref="J23:AJ23"/>
    <mergeCell ref="L24:AJ24"/>
    <mergeCell ref="F7:AD10"/>
    <mergeCell ref="AE7:AK8"/>
    <mergeCell ref="AE9:AK9"/>
    <mergeCell ref="AE10:AK10"/>
    <mergeCell ref="F11:I11"/>
    <mergeCell ref="F12:K12"/>
    <mergeCell ref="F13:I13"/>
    <mergeCell ref="F14:K14"/>
    <mergeCell ref="F20:K20"/>
    <mergeCell ref="F15:I15"/>
    <mergeCell ref="F17:I17"/>
    <mergeCell ref="F19:I19"/>
    <mergeCell ref="F16:K16"/>
    <mergeCell ref="F18:K18"/>
    <mergeCell ref="F21:I21"/>
    <mergeCell ref="F22:K22"/>
    <mergeCell ref="M31:S34"/>
    <mergeCell ref="AL36:AM36"/>
    <mergeCell ref="AN36:AO36"/>
    <mergeCell ref="AN52:AO52"/>
    <mergeCell ref="AP52:AQ52"/>
    <mergeCell ref="AL40:AM41"/>
    <mergeCell ref="AN40:AO41"/>
    <mergeCell ref="AP40:AQ41"/>
    <mergeCell ref="AL52:AM52"/>
    <mergeCell ref="AP42:AQ43"/>
    <mergeCell ref="AP51:AQ51"/>
    <mergeCell ref="N40:AK41"/>
    <mergeCell ref="N42:AK43"/>
    <mergeCell ref="M50:T52"/>
    <mergeCell ref="V50:AK50"/>
    <mergeCell ref="V51:AK51"/>
    <mergeCell ref="V52:AK52"/>
    <mergeCell ref="AN35:AO35"/>
    <mergeCell ref="AP35:AQ35"/>
    <mergeCell ref="L35:AJ35"/>
    <mergeCell ref="F40:L41"/>
    <mergeCell ref="F42:L43"/>
    <mergeCell ref="F50:L52"/>
    <mergeCell ref="L36:AJ36"/>
    <mergeCell ref="L37:AJ37"/>
    <mergeCell ref="L38:AJ38"/>
    <mergeCell ref="L39:AJ39"/>
    <mergeCell ref="AL45:AM45"/>
    <mergeCell ref="M49:AJ49"/>
    <mergeCell ref="M44:AJ44"/>
    <mergeCell ref="M46:AJ46"/>
    <mergeCell ref="M47:AJ47"/>
    <mergeCell ref="M48:AJ48"/>
    <mergeCell ref="AL44:AM44"/>
    <mergeCell ref="AV31:BC39"/>
    <mergeCell ref="AV40:BC43"/>
    <mergeCell ref="AL38:AM38"/>
    <mergeCell ref="AN38:AO38"/>
    <mergeCell ref="AP38:AQ38"/>
    <mergeCell ref="AR38:AS38"/>
    <mergeCell ref="AT38:AU38"/>
    <mergeCell ref="AT37:AU37"/>
    <mergeCell ref="AR52:AS52"/>
    <mergeCell ref="AT52:AU52"/>
    <mergeCell ref="AT51:AU51"/>
    <mergeCell ref="AL50:AM50"/>
    <mergeCell ref="AN50:AO50"/>
    <mergeCell ref="AP50:AQ50"/>
    <mergeCell ref="AR50:AS50"/>
    <mergeCell ref="AT50:AU50"/>
    <mergeCell ref="AT42:AU43"/>
    <mergeCell ref="AV44:BC52"/>
    <mergeCell ref="AL49:AM49"/>
    <mergeCell ref="AN49:AO49"/>
    <mergeCell ref="AP36:AQ36"/>
    <mergeCell ref="AR36:AS36"/>
    <mergeCell ref="AT36:AU36"/>
    <mergeCell ref="AL35:AM35"/>
    <mergeCell ref="BE14:BJ14"/>
    <mergeCell ref="BE15:BJ15"/>
    <mergeCell ref="BE16:BJ16"/>
    <mergeCell ref="BE17:BJ17"/>
    <mergeCell ref="BE18:BJ18"/>
    <mergeCell ref="BE19:BJ19"/>
    <mergeCell ref="BE20:BJ20"/>
    <mergeCell ref="BE21:BJ21"/>
    <mergeCell ref="AV11:BC20"/>
    <mergeCell ref="AV21:BC30"/>
    <mergeCell ref="BE22:BJ22"/>
    <mergeCell ref="BE23:BJ23"/>
    <mergeCell ref="BE24:BJ24"/>
    <mergeCell ref="BE25:BJ25"/>
    <mergeCell ref="BE26:BJ26"/>
    <mergeCell ref="BE27:BJ27"/>
    <mergeCell ref="BE28:BJ28"/>
    <mergeCell ref="BE29:BJ29"/>
    <mergeCell ref="BE11:BJ11"/>
    <mergeCell ref="BE12:BJ12"/>
    <mergeCell ref="BE13:BJ13"/>
    <mergeCell ref="AR9:AS9"/>
    <mergeCell ref="AT9:AU9"/>
    <mergeCell ref="AP7:AQ8"/>
    <mergeCell ref="AR7:AS8"/>
    <mergeCell ref="AT7:AU8"/>
    <mergeCell ref="AL21:AM22"/>
    <mergeCell ref="AN21:AO22"/>
    <mergeCell ref="AP21:AQ22"/>
    <mergeCell ref="AR21:AS22"/>
    <mergeCell ref="AT21:AU22"/>
    <mergeCell ref="AL15:AM16"/>
    <mergeCell ref="AN15:AO16"/>
    <mergeCell ref="AP15:AQ16"/>
    <mergeCell ref="AR15:AS16"/>
    <mergeCell ref="AT15:AU16"/>
    <mergeCell ref="AL11:AM12"/>
    <mergeCell ref="AN11:AO12"/>
    <mergeCell ref="AP11:AQ12"/>
    <mergeCell ref="AR11:AS12"/>
    <mergeCell ref="AP19:AQ20"/>
    <mergeCell ref="AR19:AS20"/>
    <mergeCell ref="AT19:AU20"/>
    <mergeCell ref="AT11:AU12"/>
    <mergeCell ref="AP10:AQ10"/>
    <mergeCell ref="AR10:AS10"/>
    <mergeCell ref="AT10:AU10"/>
    <mergeCell ref="AL25:AM26"/>
    <mergeCell ref="AN25:AO26"/>
    <mergeCell ref="AP25:AQ26"/>
    <mergeCell ref="AR25:AS26"/>
    <mergeCell ref="AT25:AU26"/>
    <mergeCell ref="AL23:AM24"/>
    <mergeCell ref="AN23:AO24"/>
    <mergeCell ref="AP23:AQ24"/>
    <mergeCell ref="AR23:AS24"/>
    <mergeCell ref="AT23:AU24"/>
    <mergeCell ref="AN19:AO20"/>
    <mergeCell ref="AL54:AM54"/>
    <mergeCell ref="AN54:AO54"/>
    <mergeCell ref="AP54:AQ54"/>
    <mergeCell ref="AR54:AS54"/>
    <mergeCell ref="AR44:AS44"/>
    <mergeCell ref="AT44:AU44"/>
    <mergeCell ref="AL48:AM48"/>
    <mergeCell ref="AN48:AO48"/>
    <mergeCell ref="AP48:AQ48"/>
    <mergeCell ref="AR53:AS53"/>
    <mergeCell ref="AT53:AU53"/>
    <mergeCell ref="AT48:AU48"/>
    <mergeCell ref="AL47:AM47"/>
    <mergeCell ref="AN47:AO47"/>
    <mergeCell ref="AP47:AQ47"/>
    <mergeCell ref="AR47:AS47"/>
    <mergeCell ref="AT47:AU47"/>
    <mergeCell ref="AL46:AM46"/>
    <mergeCell ref="AR45:AS45"/>
    <mergeCell ref="AT45:AU45"/>
    <mergeCell ref="AP53:AQ53"/>
    <mergeCell ref="AL53:AM53"/>
    <mergeCell ref="AN53:AO53"/>
    <mergeCell ref="AT46:AU46"/>
    <mergeCell ref="J25:AJ25"/>
    <mergeCell ref="L26:AJ26"/>
    <mergeCell ref="J27:AJ27"/>
    <mergeCell ref="L28:AJ28"/>
    <mergeCell ref="J29:AJ29"/>
    <mergeCell ref="L30:AJ30"/>
    <mergeCell ref="AL29:AM30"/>
    <mergeCell ref="AN29:AO30"/>
    <mergeCell ref="F30:K30"/>
    <mergeCell ref="F29:I29"/>
    <mergeCell ref="F27:I27"/>
    <mergeCell ref="F25:I25"/>
    <mergeCell ref="F26:K26"/>
    <mergeCell ref="F28:K28"/>
    <mergeCell ref="AT31:AU32"/>
    <mergeCell ref="AP29:AQ30"/>
    <mergeCell ref="AL27:AM28"/>
    <mergeCell ref="AN27:AO28"/>
    <mergeCell ref="AR46:AS46"/>
    <mergeCell ref="AR35:AS35"/>
    <mergeCell ref="AT35:AU35"/>
    <mergeCell ref="AL51:AM51"/>
    <mergeCell ref="AN51:AO51"/>
    <mergeCell ref="AR51:AS51"/>
    <mergeCell ref="AR40:AS41"/>
    <mergeCell ref="AT40:AU41"/>
    <mergeCell ref="AN39:AO39"/>
    <mergeCell ref="AP39:AQ39"/>
    <mergeCell ref="AR39:AS39"/>
    <mergeCell ref="AT39:AU39"/>
    <mergeCell ref="AP27:AQ28"/>
    <mergeCell ref="AR49:AS49"/>
    <mergeCell ref="AT49:AU49"/>
    <mergeCell ref="AR48:AS48"/>
    <mergeCell ref="AN45:AO45"/>
    <mergeCell ref="AP45:AQ45"/>
    <mergeCell ref="AR42:AS43"/>
    <mergeCell ref="AN44:AO44"/>
    <mergeCell ref="E7:E10"/>
    <mergeCell ref="AL37:AM37"/>
    <mergeCell ref="AT54:AU54"/>
    <mergeCell ref="AR17:AS18"/>
    <mergeCell ref="AL39:AM39"/>
    <mergeCell ref="M40:M41"/>
    <mergeCell ref="M42:M43"/>
    <mergeCell ref="AN37:AO37"/>
    <mergeCell ref="AP37:AQ37"/>
    <mergeCell ref="AR37:AS37"/>
    <mergeCell ref="AL17:AM18"/>
    <mergeCell ref="AN17:AO18"/>
    <mergeCell ref="AL7:AM8"/>
    <mergeCell ref="AN7:AO8"/>
    <mergeCell ref="AL10:AM10"/>
    <mergeCell ref="AN10:AO10"/>
    <mergeCell ref="AL13:AM14"/>
    <mergeCell ref="AN13:AO14"/>
    <mergeCell ref="AL19:AM20"/>
    <mergeCell ref="AR29:AS30"/>
    <mergeCell ref="AT29:AU30"/>
    <mergeCell ref="AR27:AS28"/>
    <mergeCell ref="AT27:AU28"/>
    <mergeCell ref="AR31:AS32"/>
    <mergeCell ref="AL1:BK1"/>
    <mergeCell ref="B20:C20"/>
    <mergeCell ref="A19:D19"/>
    <mergeCell ref="A13:D15"/>
    <mergeCell ref="U1:V1"/>
    <mergeCell ref="J11:AJ11"/>
    <mergeCell ref="L12:AJ12"/>
    <mergeCell ref="J13:AJ13"/>
    <mergeCell ref="L14:AJ14"/>
    <mergeCell ref="J15:AJ15"/>
    <mergeCell ref="L16:AJ16"/>
    <mergeCell ref="J17:AJ17"/>
    <mergeCell ref="L18:AJ18"/>
    <mergeCell ref="AP17:AQ18"/>
    <mergeCell ref="AP13:AQ14"/>
    <mergeCell ref="AR13:AS14"/>
    <mergeCell ref="AT13:AU14"/>
    <mergeCell ref="AT17:AU18"/>
    <mergeCell ref="AV7:BC10"/>
    <mergeCell ref="BD7:BJ10"/>
    <mergeCell ref="AL9:AM9"/>
    <mergeCell ref="AN9:AO9"/>
    <mergeCell ref="AP9:AQ9"/>
    <mergeCell ref="A7:D10"/>
  </mergeCells>
  <phoneticPr fontId="1"/>
  <conditionalFormatting sqref="AL1:BK1">
    <cfRule type="expression" dxfId="0" priority="1">
      <formula>$AL$1=""</formula>
    </cfRule>
  </conditionalFormatting>
  <dataValidations count="13">
    <dataValidation type="list" allowBlank="1" showInputMessage="1" sqref="B20:C20" xr:uid="{00000000-0002-0000-0300-000001000000}">
      <formula1>"　,１,２,３,４,５,６,７,８,"</formula1>
    </dataValidation>
    <dataValidation type="list" allowBlank="1" showInputMessage="1" showErrorMessage="1" sqref="AL54 AP54 AN54 AR54 AT54 AG4 W4" xr:uid="{00000000-0002-0000-0300-000002000000}">
      <formula1>"□,■"</formula1>
    </dataValidation>
    <dataValidation type="list" allowBlank="1" showInputMessage="1" showErrorMessage="1" sqref="BD11:BD13 BD31:BD34 BK53:BL53 BD40:BD41 BD44:BD46 M40 M42 U50:U52 BS5 T31 T33 BK40 BK11:BL11 BK44 BK31" xr:uid="{00000000-0002-0000-0300-000003000000}">
      <formula1>"□,■,"</formula1>
    </dataValidation>
    <dataValidation type="list" allowBlank="1" showInputMessage="1" showErrorMessage="1" sqref="BH5 BJ5 BL5" xr:uid="{00000000-0002-0000-0300-000004000000}">
      <formula1>"　,●,"</formula1>
    </dataValidation>
    <dataValidation type="list" allowBlank="1" showInputMessage="1" sqref="AP53 AR53 AT53 AN53 AL53" xr:uid="{00000000-0002-0000-0300-000006000000}">
      <formula1>",等級４,等級６,"</formula1>
    </dataValidation>
    <dataValidation type="list" allowBlank="1" showInputMessage="1" showErrorMessage="1" sqref="BD14:BD30 BD35:BD39 BD42:BD43 BD47:BD52" xr:uid="{345E9A81-AEEA-4A09-812E-F50C13F68EA2}">
      <formula1>"□,■,　"</formula1>
    </dataValidation>
    <dataValidation type="list" allowBlank="1" showErrorMessage="1" sqref="J11:AJ11 J19:AJ19 J17:AJ17 J15:AJ15 J13:AJ13" xr:uid="{C6DAEDD0-B5F6-4CEB-9DFB-08E147B42820}">
      <formula1>"単位住戸全体を暖房する,居室のみを暖房する"</formula1>
    </dataValidation>
    <dataValidation type="list" allowBlank="1" showErrorMessage="1" sqref="J21:AJ21 J29:AJ29 J27:AJ27 J25:AJ25 J23:AJ23" xr:uid="{564C8F4B-78AC-4581-B6E8-8F867439D23C}">
      <formula1>"単位住戸全体を冷房する,居室のみを冷房する"</formula1>
    </dataValidation>
    <dataValidation type="list" allowBlank="1" showInputMessage="1" showErrorMessage="1" sqref="AL11:AU52" xr:uid="{FE5C3E5B-EC6F-4BAB-B40A-717AA2693409}">
      <formula1>"●"</formula1>
    </dataValidation>
    <dataValidation type="list" allowBlank="1" showErrorMessage="1" sqref="L35:AJ39" xr:uid="{0D77348D-90BB-43E7-9CA6-BAC01EE79F8D}">
      <formula1>$B$84:$B$89</formula1>
    </dataValidation>
    <dataValidation type="list" allowBlank="1" showErrorMessage="1" sqref="M44:AJ49" xr:uid="{44A02126-719B-4458-9C98-AF1B7B52E6A2}">
      <formula1>$B$94:$B$99</formula1>
    </dataValidation>
    <dataValidation type="list" allowBlank="1" showErrorMessage="1" sqref="L12:AJ12 L14:AJ14 L16:AJ16 L18:AJ18 L20:AJ20" xr:uid="{430374E5-549F-4492-9D68-D5483490A0A6}">
      <formula1>$B$63:$B$71</formula1>
    </dataValidation>
    <dataValidation type="list" allowBlank="1" showErrorMessage="1" sqref="L22:AJ22 L24:AJ24 L26:AJ26 L28:AJ28 L30:AJ30" xr:uid="{F5D11C4F-8493-4454-8FE1-E5C20F9930DA}">
      <formula1>$B$76:$B$79</formula1>
    </dataValidation>
  </dataValidations>
  <pageMargins left="0.78740157480314965" right="0.39370078740157483" top="0.59055118110236227" bottom="0.19685039370078741" header="0.39370078740157483" footer="0.51181102362204722"/>
  <pageSetup paperSize="9" scale="57" orientation="landscape" r:id="rId1"/>
  <headerFooter alignWithMargins="0">
    <oddHeader>&amp;R&amp;"HG丸ｺﾞｼｯｸM-PRO,標準"UHEC都市居住評価センター</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DJ99"/>
  <sheetViews>
    <sheetView showWhiteSpace="0" view="pageBreakPreview" zoomScale="75" zoomScaleNormal="100" zoomScaleSheetLayoutView="75" workbookViewId="0">
      <selection activeCell="U1" sqref="U1:V1"/>
    </sheetView>
  </sheetViews>
  <sheetFormatPr defaultRowHeight="13.5"/>
  <cols>
    <col min="1" max="13" width="2.625" style="1" customWidth="1"/>
    <col min="14" max="14" width="1.5" style="1" customWidth="1"/>
    <col min="15" max="29" width="2.625" style="1" customWidth="1"/>
    <col min="30" max="30" width="1.625" style="1" customWidth="1"/>
    <col min="31" max="32" width="2.625" style="1" customWidth="1"/>
    <col min="33" max="33" width="1.625" style="1" customWidth="1"/>
    <col min="34" max="59" width="2.625" style="1" customWidth="1"/>
    <col min="60" max="60" width="2.625" style="11" customWidth="1"/>
    <col min="61" max="69" width="2.625" style="1" customWidth="1"/>
    <col min="70" max="71" width="2.625" style="10" customWidth="1"/>
    <col min="72" max="72" width="2.625" style="37" customWidth="1"/>
    <col min="73" max="100" width="2.625" style="2" customWidth="1"/>
    <col min="101" max="101" width="3.5" style="2" customWidth="1"/>
    <col min="102" max="222" width="2.625" style="2" customWidth="1"/>
    <col min="223" max="16384" width="9" style="2"/>
  </cols>
  <sheetData>
    <row r="1" spans="1:89" s="1" customFormat="1" ht="26.25" customHeight="1">
      <c r="A1" s="19" t="s">
        <v>34</v>
      </c>
      <c r="C1" s="19"/>
      <c r="D1" s="19"/>
      <c r="E1" s="19"/>
      <c r="F1" s="19"/>
      <c r="G1" s="19"/>
      <c r="H1" s="19"/>
      <c r="I1" s="19"/>
      <c r="J1" s="19"/>
      <c r="K1" s="19"/>
      <c r="L1" s="19"/>
      <c r="M1" s="19"/>
      <c r="N1" s="19"/>
      <c r="O1" s="19"/>
      <c r="P1" s="19"/>
      <c r="Q1" s="19"/>
      <c r="R1" s="19"/>
      <c r="S1" s="19"/>
      <c r="U1" s="689" t="s">
        <v>156</v>
      </c>
      <c r="V1" s="689"/>
      <c r="AA1" s="22"/>
      <c r="AG1" s="31"/>
      <c r="AH1" s="31"/>
      <c r="AI1" s="31"/>
      <c r="AJ1" s="31"/>
      <c r="AK1" s="32" t="s">
        <v>16</v>
      </c>
      <c r="AL1" s="688" t="str">
        <f>IF('5-2仕様基準①'!AL1="","",'5-2仕様基準①'!AL1)</f>
        <v/>
      </c>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11"/>
      <c r="BM1" s="19"/>
      <c r="BN1" s="33"/>
      <c r="BP1" s="11"/>
      <c r="BQ1" s="19"/>
      <c r="BR1" s="33"/>
      <c r="BS1" s="19"/>
      <c r="BT1" s="133"/>
      <c r="BU1" s="133"/>
      <c r="BX1" s="146"/>
      <c r="BY1" s="148"/>
      <c r="BZ1" s="148"/>
      <c r="CA1" s="148"/>
      <c r="CB1" s="148"/>
      <c r="CC1" s="148"/>
      <c r="CD1" s="148"/>
      <c r="CE1" s="148"/>
      <c r="CF1" s="10"/>
      <c r="CG1" s="10"/>
      <c r="CH1" s="10"/>
      <c r="CI1" s="10"/>
      <c r="CJ1" s="10"/>
      <c r="CK1" s="14"/>
    </row>
    <row r="2" spans="1:89" s="1" customFormat="1" ht="26.25" customHeight="1">
      <c r="A2" s="20" t="s">
        <v>7</v>
      </c>
      <c r="B2" s="21"/>
      <c r="C2" s="19"/>
      <c r="D2" s="19"/>
      <c r="E2" s="19"/>
      <c r="F2" s="19"/>
      <c r="G2" s="19"/>
      <c r="H2" s="19"/>
      <c r="I2" s="19"/>
      <c r="J2" s="19"/>
      <c r="K2" s="19"/>
      <c r="L2" s="19"/>
      <c r="M2" s="19"/>
      <c r="N2" s="19"/>
      <c r="O2" s="19"/>
      <c r="P2" s="19"/>
      <c r="Q2" s="19"/>
      <c r="R2" s="19"/>
      <c r="S2" s="19"/>
      <c r="AA2" s="19"/>
      <c r="AB2" s="19"/>
      <c r="AC2" s="19"/>
      <c r="AD2" s="19"/>
      <c r="AE2" s="19"/>
      <c r="AF2" s="19"/>
      <c r="AG2" s="19"/>
      <c r="AH2" s="19"/>
      <c r="AI2" s="19"/>
      <c r="AJ2" s="19"/>
      <c r="AK2" s="19"/>
      <c r="AL2" s="19"/>
      <c r="AM2" s="19"/>
      <c r="AN2" s="19"/>
      <c r="AO2" s="19"/>
      <c r="AP2" s="19"/>
      <c r="AV2" s="22"/>
      <c r="BB2" s="22"/>
      <c r="BJ2" s="19"/>
      <c r="BK2" s="34"/>
      <c r="BL2" s="33"/>
      <c r="BM2" s="19"/>
      <c r="BN2" s="19"/>
      <c r="BO2" s="6"/>
      <c r="BR2" s="19"/>
      <c r="BS2" s="19"/>
      <c r="BT2" s="35"/>
      <c r="BU2" s="19"/>
      <c r="BV2" s="19"/>
      <c r="BW2" s="36"/>
      <c r="BX2" s="37"/>
    </row>
    <row r="3" spans="1:89" s="1" customFormat="1" ht="6" customHeight="1">
      <c r="A3" s="19"/>
      <c r="B3" s="19"/>
      <c r="C3" s="19"/>
      <c r="D3" s="19"/>
      <c r="E3" s="19"/>
      <c r="F3" s="19"/>
      <c r="G3" s="19"/>
      <c r="H3" s="19"/>
      <c r="I3" s="19"/>
      <c r="J3" s="19"/>
      <c r="K3" s="19"/>
      <c r="L3" s="19"/>
      <c r="M3" s="19"/>
      <c r="N3" s="19"/>
      <c r="O3" s="19"/>
      <c r="P3" s="19"/>
      <c r="Q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Q3" s="19"/>
      <c r="BR3" s="19"/>
      <c r="BS3" s="19"/>
      <c r="BT3" s="19"/>
      <c r="BU3" s="19"/>
    </row>
    <row r="4" spans="1:89" s="1" customFormat="1" ht="18.75" customHeight="1">
      <c r="A4" s="48"/>
      <c r="B4" s="48"/>
      <c r="C4" s="51" t="s">
        <v>17</v>
      </c>
      <c r="D4" s="48"/>
      <c r="E4" s="48"/>
      <c r="F4" s="48"/>
      <c r="G4" s="48"/>
      <c r="H4" s="48"/>
      <c r="I4" s="48"/>
      <c r="J4" s="48"/>
      <c r="K4" s="48"/>
      <c r="L4" s="48"/>
      <c r="M4" s="48"/>
      <c r="N4" s="48"/>
      <c r="O4" s="48"/>
      <c r="P4" s="48"/>
      <c r="Q4" s="48" t="s">
        <v>33</v>
      </c>
      <c r="R4" s="48"/>
      <c r="S4" s="48"/>
      <c r="T4" s="48"/>
      <c r="U4" s="52"/>
      <c r="V4" s="48"/>
      <c r="W4" s="324" t="str">
        <f>'5-2仕様基準①'!W4</f>
        <v>□</v>
      </c>
      <c r="X4" s="6" t="s">
        <v>366</v>
      </c>
      <c r="AG4" s="324" t="str">
        <f>'5-2仕様基準①'!AG4</f>
        <v>□</v>
      </c>
      <c r="AH4" s="6" t="s">
        <v>368</v>
      </c>
      <c r="AW4" s="6"/>
      <c r="BN4" s="38"/>
      <c r="BW4" s="10"/>
      <c r="BX4" s="37"/>
    </row>
    <row r="5" spans="1:89" ht="18.75" customHeight="1">
      <c r="C5" s="23"/>
      <c r="F5" s="23"/>
      <c r="G5" s="23"/>
      <c r="H5" s="23"/>
      <c r="I5" s="23"/>
      <c r="S5" s="13"/>
      <c r="U5" s="13"/>
      <c r="Z5" s="6"/>
      <c r="AA5" s="324"/>
      <c r="AB5" s="6"/>
      <c r="AD5" s="13"/>
      <c r="AG5" s="24"/>
      <c r="AH5" s="24"/>
      <c r="AL5" s="39"/>
      <c r="AM5" s="39"/>
      <c r="BH5" s="1"/>
      <c r="BR5" s="1"/>
      <c r="BS5" s="1"/>
      <c r="BT5" s="10"/>
      <c r="BU5" s="37"/>
      <c r="BV5" s="1"/>
      <c r="BW5" s="1"/>
      <c r="BX5" s="1"/>
      <c r="BY5" s="1"/>
      <c r="BZ5" s="1"/>
      <c r="CA5" s="1"/>
      <c r="CB5" s="1"/>
      <c r="CC5" s="1"/>
      <c r="CD5" s="1"/>
      <c r="CE5" s="1"/>
      <c r="CF5" s="1"/>
      <c r="CG5" s="1"/>
      <c r="CH5" s="1"/>
      <c r="CI5" s="1"/>
      <c r="CJ5" s="1"/>
      <c r="CK5" s="1"/>
    </row>
    <row r="6" spans="1:89" s="1" customFormat="1" ht="3.75" customHeight="1">
      <c r="A6" s="8"/>
      <c r="B6" s="8"/>
      <c r="C6" s="8"/>
      <c r="D6" s="8"/>
      <c r="E6" s="285"/>
      <c r="F6" s="8"/>
      <c r="G6" s="8"/>
      <c r="H6" s="8"/>
      <c r="I6" s="8"/>
      <c r="J6" s="8"/>
      <c r="K6" s="8"/>
      <c r="L6" s="8"/>
      <c r="M6" s="8"/>
      <c r="N6" s="8"/>
      <c r="O6" s="8"/>
      <c r="P6" s="8"/>
      <c r="Q6" s="8"/>
      <c r="R6" s="8"/>
      <c r="S6" s="8"/>
      <c r="T6" s="8"/>
      <c r="U6" s="8"/>
      <c r="V6" s="8"/>
      <c r="W6" s="8"/>
      <c r="X6" s="8"/>
      <c r="Y6" s="8"/>
      <c r="Z6" s="8"/>
      <c r="AA6" s="8"/>
      <c r="AB6" s="8"/>
      <c r="AC6" s="8"/>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row>
    <row r="7" spans="1:89" ht="18.75" customHeight="1">
      <c r="A7" s="405" t="s">
        <v>18</v>
      </c>
      <c r="B7" s="406"/>
      <c r="C7" s="406"/>
      <c r="D7" s="407"/>
      <c r="E7" s="354" t="s">
        <v>5</v>
      </c>
      <c r="F7" s="357" t="s">
        <v>11</v>
      </c>
      <c r="G7" s="414"/>
      <c r="H7" s="414"/>
      <c r="I7" s="414"/>
      <c r="J7" s="414"/>
      <c r="K7" s="414"/>
      <c r="L7" s="414"/>
      <c r="M7" s="414"/>
      <c r="N7" s="414"/>
      <c r="O7" s="414"/>
      <c r="P7" s="414"/>
      <c r="Q7" s="414"/>
      <c r="R7" s="414"/>
      <c r="S7" s="414"/>
      <c r="T7" s="414"/>
      <c r="U7" s="414"/>
      <c r="V7" s="414"/>
      <c r="W7" s="414"/>
      <c r="X7" s="414"/>
      <c r="Y7" s="414"/>
      <c r="Z7" s="414"/>
      <c r="AA7" s="414"/>
      <c r="AB7" s="414"/>
      <c r="AC7" s="414"/>
      <c r="AD7" s="415"/>
      <c r="AE7" s="405" t="s">
        <v>1</v>
      </c>
      <c r="AF7" s="406"/>
      <c r="AG7" s="406"/>
      <c r="AH7" s="406"/>
      <c r="AI7" s="406"/>
      <c r="AJ7" s="406"/>
      <c r="AK7" s="407"/>
      <c r="AL7" s="781"/>
      <c r="AM7" s="782"/>
      <c r="AN7" s="781"/>
      <c r="AO7" s="782"/>
      <c r="AP7" s="781"/>
      <c r="AQ7" s="782"/>
      <c r="AR7" s="781"/>
      <c r="AS7" s="782"/>
      <c r="AT7" s="781"/>
      <c r="AU7" s="782"/>
      <c r="AV7" s="781"/>
      <c r="AW7" s="782"/>
      <c r="AX7" s="781"/>
      <c r="AY7" s="782"/>
      <c r="AZ7" s="781"/>
      <c r="BA7" s="782"/>
      <c r="BB7" s="781"/>
      <c r="BC7" s="782"/>
      <c r="BD7" s="781"/>
      <c r="BE7" s="782"/>
      <c r="BF7" s="781"/>
      <c r="BG7" s="782"/>
      <c r="BH7" s="781"/>
      <c r="BI7" s="782"/>
      <c r="BJ7" s="781"/>
      <c r="BK7" s="782"/>
      <c r="BL7" s="781"/>
      <c r="BM7" s="782"/>
      <c r="BN7" s="781"/>
      <c r="BO7" s="782"/>
      <c r="BP7" s="781"/>
      <c r="BQ7" s="782"/>
      <c r="BR7" s="781"/>
      <c r="BS7" s="782"/>
      <c r="BT7" s="781"/>
      <c r="BU7" s="782"/>
      <c r="BV7" s="781"/>
      <c r="BW7" s="782"/>
      <c r="BX7" s="781"/>
      <c r="BY7" s="782"/>
      <c r="BZ7" s="781"/>
      <c r="CA7" s="782"/>
      <c r="CB7" s="781"/>
      <c r="CC7" s="782"/>
      <c r="CD7" s="781"/>
      <c r="CE7" s="782"/>
      <c r="CF7" s="781"/>
      <c r="CG7" s="782"/>
      <c r="CH7" s="781"/>
      <c r="CI7" s="782"/>
      <c r="CJ7" s="781"/>
      <c r="CK7" s="782"/>
    </row>
    <row r="8" spans="1:89" s="3" customFormat="1" ht="18.75" customHeight="1">
      <c r="A8" s="408"/>
      <c r="B8" s="409"/>
      <c r="C8" s="409"/>
      <c r="D8" s="410"/>
      <c r="E8" s="773"/>
      <c r="F8" s="416"/>
      <c r="G8" s="417"/>
      <c r="H8" s="417"/>
      <c r="I8" s="417"/>
      <c r="J8" s="417"/>
      <c r="K8" s="417"/>
      <c r="L8" s="417"/>
      <c r="M8" s="417"/>
      <c r="N8" s="417"/>
      <c r="O8" s="417"/>
      <c r="P8" s="417"/>
      <c r="Q8" s="417"/>
      <c r="R8" s="417"/>
      <c r="S8" s="417"/>
      <c r="T8" s="417"/>
      <c r="U8" s="417"/>
      <c r="V8" s="417"/>
      <c r="W8" s="417"/>
      <c r="X8" s="417"/>
      <c r="Y8" s="417"/>
      <c r="Z8" s="417"/>
      <c r="AA8" s="417"/>
      <c r="AB8" s="417"/>
      <c r="AC8" s="417"/>
      <c r="AD8" s="418"/>
      <c r="AE8" s="411"/>
      <c r="AF8" s="412"/>
      <c r="AG8" s="412"/>
      <c r="AH8" s="412"/>
      <c r="AI8" s="412"/>
      <c r="AJ8" s="412"/>
      <c r="AK8" s="413"/>
      <c r="AL8" s="381"/>
      <c r="AM8" s="783"/>
      <c r="AN8" s="381"/>
      <c r="AO8" s="783"/>
      <c r="AP8" s="381"/>
      <c r="AQ8" s="783"/>
      <c r="AR8" s="381"/>
      <c r="AS8" s="783"/>
      <c r="AT8" s="381"/>
      <c r="AU8" s="783"/>
      <c r="AV8" s="381"/>
      <c r="AW8" s="783"/>
      <c r="AX8" s="381"/>
      <c r="AY8" s="783"/>
      <c r="AZ8" s="381"/>
      <c r="BA8" s="783"/>
      <c r="BB8" s="381"/>
      <c r="BC8" s="783"/>
      <c r="BD8" s="381"/>
      <c r="BE8" s="783"/>
      <c r="BF8" s="381"/>
      <c r="BG8" s="783"/>
      <c r="BH8" s="381"/>
      <c r="BI8" s="783"/>
      <c r="BJ8" s="381"/>
      <c r="BK8" s="783"/>
      <c r="BL8" s="381"/>
      <c r="BM8" s="783"/>
      <c r="BN8" s="381"/>
      <c r="BO8" s="783"/>
      <c r="BP8" s="381"/>
      <c r="BQ8" s="783"/>
      <c r="BR8" s="381"/>
      <c r="BS8" s="783"/>
      <c r="BT8" s="381"/>
      <c r="BU8" s="783"/>
      <c r="BV8" s="381"/>
      <c r="BW8" s="783"/>
      <c r="BX8" s="381"/>
      <c r="BY8" s="783"/>
      <c r="BZ8" s="381"/>
      <c r="CA8" s="783"/>
      <c r="CB8" s="381"/>
      <c r="CC8" s="783"/>
      <c r="CD8" s="381"/>
      <c r="CE8" s="783"/>
      <c r="CF8" s="381"/>
      <c r="CG8" s="783"/>
      <c r="CH8" s="381"/>
      <c r="CI8" s="783"/>
      <c r="CJ8" s="381"/>
      <c r="CK8" s="783"/>
    </row>
    <row r="9" spans="1:89" s="4" customFormat="1" ht="18.75" customHeight="1">
      <c r="A9" s="408"/>
      <c r="B9" s="409"/>
      <c r="C9" s="409"/>
      <c r="D9" s="410"/>
      <c r="E9" s="773"/>
      <c r="F9" s="416"/>
      <c r="G9" s="417"/>
      <c r="H9" s="417"/>
      <c r="I9" s="417"/>
      <c r="J9" s="417"/>
      <c r="K9" s="417"/>
      <c r="L9" s="417"/>
      <c r="M9" s="417"/>
      <c r="N9" s="417"/>
      <c r="O9" s="417"/>
      <c r="P9" s="417"/>
      <c r="Q9" s="417"/>
      <c r="R9" s="417"/>
      <c r="S9" s="417"/>
      <c r="T9" s="417"/>
      <c r="U9" s="417"/>
      <c r="V9" s="417"/>
      <c r="W9" s="417"/>
      <c r="X9" s="417"/>
      <c r="Y9" s="417"/>
      <c r="Z9" s="417"/>
      <c r="AA9" s="417"/>
      <c r="AB9" s="417"/>
      <c r="AC9" s="417"/>
      <c r="AD9" s="418"/>
      <c r="AE9" s="424" t="s">
        <v>2</v>
      </c>
      <c r="AF9" s="425"/>
      <c r="AG9" s="425"/>
      <c r="AH9" s="425"/>
      <c r="AI9" s="425"/>
      <c r="AJ9" s="425"/>
      <c r="AK9" s="426"/>
      <c r="AL9" s="394" t="s">
        <v>8</v>
      </c>
      <c r="AM9" s="772"/>
      <c r="AN9" s="394" t="s">
        <v>8</v>
      </c>
      <c r="AO9" s="772"/>
      <c r="AP9" s="394" t="s">
        <v>8</v>
      </c>
      <c r="AQ9" s="772"/>
      <c r="AR9" s="394" t="s">
        <v>8</v>
      </c>
      <c r="AS9" s="772"/>
      <c r="AT9" s="394" t="s">
        <v>8</v>
      </c>
      <c r="AU9" s="772"/>
      <c r="AV9" s="394" t="s">
        <v>8</v>
      </c>
      <c r="AW9" s="772"/>
      <c r="AX9" s="394" t="s">
        <v>8</v>
      </c>
      <c r="AY9" s="772"/>
      <c r="AZ9" s="394" t="s">
        <v>8</v>
      </c>
      <c r="BA9" s="772"/>
      <c r="BB9" s="394" t="s">
        <v>8</v>
      </c>
      <c r="BC9" s="772"/>
      <c r="BD9" s="394" t="s">
        <v>8</v>
      </c>
      <c r="BE9" s="772"/>
      <c r="BF9" s="394" t="s">
        <v>8</v>
      </c>
      <c r="BG9" s="772"/>
      <c r="BH9" s="394" t="s">
        <v>8</v>
      </c>
      <c r="BI9" s="772"/>
      <c r="BJ9" s="394" t="s">
        <v>8</v>
      </c>
      <c r="BK9" s="772"/>
      <c r="BL9" s="394" t="s">
        <v>8</v>
      </c>
      <c r="BM9" s="772"/>
      <c r="BN9" s="394" t="s">
        <v>8</v>
      </c>
      <c r="BO9" s="772"/>
      <c r="BP9" s="394" t="s">
        <v>8</v>
      </c>
      <c r="BQ9" s="772"/>
      <c r="BR9" s="394" t="s">
        <v>8</v>
      </c>
      <c r="BS9" s="772"/>
      <c r="BT9" s="394" t="s">
        <v>8</v>
      </c>
      <c r="BU9" s="772"/>
      <c r="BV9" s="394" t="s">
        <v>8</v>
      </c>
      <c r="BW9" s="772"/>
      <c r="BX9" s="394" t="s">
        <v>8</v>
      </c>
      <c r="BY9" s="772"/>
      <c r="BZ9" s="394" t="s">
        <v>8</v>
      </c>
      <c r="CA9" s="772"/>
      <c r="CB9" s="394" t="s">
        <v>8</v>
      </c>
      <c r="CC9" s="772"/>
      <c r="CD9" s="394" t="s">
        <v>8</v>
      </c>
      <c r="CE9" s="772"/>
      <c r="CF9" s="394" t="s">
        <v>8</v>
      </c>
      <c r="CG9" s="772"/>
      <c r="CH9" s="394" t="s">
        <v>8</v>
      </c>
      <c r="CI9" s="772"/>
      <c r="CJ9" s="394" t="s">
        <v>8</v>
      </c>
      <c r="CK9" s="772"/>
    </row>
    <row r="10" spans="1:89" s="4" customFormat="1" ht="18.75" customHeight="1">
      <c r="A10" s="411"/>
      <c r="B10" s="412"/>
      <c r="C10" s="412"/>
      <c r="D10" s="413"/>
      <c r="E10" s="774"/>
      <c r="F10" s="419"/>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1"/>
      <c r="AE10" s="424" t="s">
        <v>3</v>
      </c>
      <c r="AF10" s="425"/>
      <c r="AG10" s="425"/>
      <c r="AH10" s="425"/>
      <c r="AI10" s="425"/>
      <c r="AJ10" s="425"/>
      <c r="AK10" s="426"/>
      <c r="AL10" s="394" t="s">
        <v>8</v>
      </c>
      <c r="AM10" s="772"/>
      <c r="AN10" s="394" t="s">
        <v>8</v>
      </c>
      <c r="AO10" s="772"/>
      <c r="AP10" s="394" t="s">
        <v>8</v>
      </c>
      <c r="AQ10" s="772"/>
      <c r="AR10" s="394" t="s">
        <v>8</v>
      </c>
      <c r="AS10" s="772"/>
      <c r="AT10" s="394" t="s">
        <v>8</v>
      </c>
      <c r="AU10" s="772"/>
      <c r="AV10" s="394" t="s">
        <v>8</v>
      </c>
      <c r="AW10" s="772"/>
      <c r="AX10" s="394" t="s">
        <v>8</v>
      </c>
      <c r="AY10" s="772"/>
      <c r="AZ10" s="394" t="s">
        <v>8</v>
      </c>
      <c r="BA10" s="772"/>
      <c r="BB10" s="394" t="s">
        <v>8</v>
      </c>
      <c r="BC10" s="772"/>
      <c r="BD10" s="394" t="s">
        <v>8</v>
      </c>
      <c r="BE10" s="772"/>
      <c r="BF10" s="394" t="s">
        <v>8</v>
      </c>
      <c r="BG10" s="772"/>
      <c r="BH10" s="394" t="s">
        <v>8</v>
      </c>
      <c r="BI10" s="772"/>
      <c r="BJ10" s="394" t="s">
        <v>8</v>
      </c>
      <c r="BK10" s="772"/>
      <c r="BL10" s="394" t="s">
        <v>8</v>
      </c>
      <c r="BM10" s="772"/>
      <c r="BN10" s="394" t="s">
        <v>8</v>
      </c>
      <c r="BO10" s="772"/>
      <c r="BP10" s="394" t="s">
        <v>8</v>
      </c>
      <c r="BQ10" s="772"/>
      <c r="BR10" s="394" t="s">
        <v>8</v>
      </c>
      <c r="BS10" s="772"/>
      <c r="BT10" s="394" t="s">
        <v>8</v>
      </c>
      <c r="BU10" s="772"/>
      <c r="BV10" s="394" t="s">
        <v>8</v>
      </c>
      <c r="BW10" s="772"/>
      <c r="BX10" s="394" t="s">
        <v>8</v>
      </c>
      <c r="BY10" s="772"/>
      <c r="BZ10" s="394" t="s">
        <v>8</v>
      </c>
      <c r="CA10" s="772"/>
      <c r="CB10" s="394" t="s">
        <v>8</v>
      </c>
      <c r="CC10" s="772"/>
      <c r="CD10" s="394" t="s">
        <v>8</v>
      </c>
      <c r="CE10" s="772"/>
      <c r="CF10" s="394" t="s">
        <v>8</v>
      </c>
      <c r="CG10" s="772"/>
      <c r="CH10" s="394" t="s">
        <v>8</v>
      </c>
      <c r="CI10" s="772"/>
      <c r="CJ10" s="394" t="s">
        <v>8</v>
      </c>
      <c r="CK10" s="772"/>
    </row>
    <row r="11" spans="1:89" s="4" customFormat="1" ht="18.75" customHeight="1">
      <c r="A11" s="41" t="s">
        <v>19</v>
      </c>
      <c r="B11" s="57"/>
      <c r="C11" s="57"/>
      <c r="D11" s="58"/>
      <c r="E11" s="833" t="s">
        <v>24</v>
      </c>
      <c r="F11" s="831" t="s">
        <v>181</v>
      </c>
      <c r="G11" s="832"/>
      <c r="H11" s="832"/>
      <c r="I11" s="832"/>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325" t="s">
        <v>183</v>
      </c>
      <c r="AL11" s="346" t="s">
        <v>8</v>
      </c>
      <c r="AM11" s="347"/>
      <c r="AN11" s="346" t="s">
        <v>8</v>
      </c>
      <c r="AO11" s="347"/>
      <c r="AP11" s="346" t="s">
        <v>8</v>
      </c>
      <c r="AQ11" s="347"/>
      <c r="AR11" s="346" t="s">
        <v>8</v>
      </c>
      <c r="AS11" s="347"/>
      <c r="AT11" s="346" t="s">
        <v>8</v>
      </c>
      <c r="AU11" s="347"/>
      <c r="AV11" s="346" t="s">
        <v>8</v>
      </c>
      <c r="AW11" s="347"/>
      <c r="AX11" s="346" t="s">
        <v>8</v>
      </c>
      <c r="AY11" s="347"/>
      <c r="AZ11" s="346" t="s">
        <v>8</v>
      </c>
      <c r="BA11" s="347"/>
      <c r="BB11" s="346" t="s">
        <v>8</v>
      </c>
      <c r="BC11" s="347"/>
      <c r="BD11" s="346" t="s">
        <v>8</v>
      </c>
      <c r="BE11" s="347"/>
      <c r="BF11" s="346" t="s">
        <v>8</v>
      </c>
      <c r="BG11" s="347"/>
      <c r="BH11" s="346" t="s">
        <v>8</v>
      </c>
      <c r="BI11" s="347"/>
      <c r="BJ11" s="346" t="s">
        <v>8</v>
      </c>
      <c r="BK11" s="347"/>
      <c r="BL11" s="346" t="s">
        <v>8</v>
      </c>
      <c r="BM11" s="347"/>
      <c r="BN11" s="346" t="s">
        <v>8</v>
      </c>
      <c r="BO11" s="347"/>
      <c r="BP11" s="346" t="s">
        <v>8</v>
      </c>
      <c r="BQ11" s="347"/>
      <c r="BR11" s="346" t="s">
        <v>8</v>
      </c>
      <c r="BS11" s="347"/>
      <c r="BT11" s="346" t="s">
        <v>8</v>
      </c>
      <c r="BU11" s="347"/>
      <c r="BV11" s="346" t="s">
        <v>8</v>
      </c>
      <c r="BW11" s="347"/>
      <c r="BX11" s="346" t="s">
        <v>8</v>
      </c>
      <c r="BY11" s="347"/>
      <c r="BZ11" s="346" t="s">
        <v>8</v>
      </c>
      <c r="CA11" s="347"/>
      <c r="CB11" s="346" t="s">
        <v>8</v>
      </c>
      <c r="CC11" s="347"/>
      <c r="CD11" s="346" t="s">
        <v>8</v>
      </c>
      <c r="CE11" s="347"/>
      <c r="CF11" s="346" t="s">
        <v>8</v>
      </c>
      <c r="CG11" s="347"/>
      <c r="CH11" s="346" t="s">
        <v>8</v>
      </c>
      <c r="CI11" s="347"/>
      <c r="CJ11" s="346" t="s">
        <v>8</v>
      </c>
      <c r="CK11" s="347"/>
    </row>
    <row r="12" spans="1:89" s="4" customFormat="1" ht="18.75" customHeight="1">
      <c r="A12" s="41"/>
      <c r="B12" s="57"/>
      <c r="C12" s="57"/>
      <c r="D12" s="58"/>
      <c r="E12" s="833"/>
      <c r="F12" s="796" t="s">
        <v>182</v>
      </c>
      <c r="G12" s="797"/>
      <c r="H12" s="797"/>
      <c r="I12" s="797"/>
      <c r="J12" s="797"/>
      <c r="K12" s="79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325" t="s">
        <v>183</v>
      </c>
      <c r="AL12" s="770"/>
      <c r="AM12" s="771"/>
      <c r="AN12" s="770"/>
      <c r="AO12" s="771"/>
      <c r="AP12" s="770"/>
      <c r="AQ12" s="771"/>
      <c r="AR12" s="770"/>
      <c r="AS12" s="771"/>
      <c r="AT12" s="770"/>
      <c r="AU12" s="771"/>
      <c r="AV12" s="770"/>
      <c r="AW12" s="771"/>
      <c r="AX12" s="770"/>
      <c r="AY12" s="771"/>
      <c r="AZ12" s="770"/>
      <c r="BA12" s="771"/>
      <c r="BB12" s="770"/>
      <c r="BC12" s="771"/>
      <c r="BD12" s="770"/>
      <c r="BE12" s="771"/>
      <c r="BF12" s="770"/>
      <c r="BG12" s="771"/>
      <c r="BH12" s="770"/>
      <c r="BI12" s="771"/>
      <c r="BJ12" s="770"/>
      <c r="BK12" s="771"/>
      <c r="BL12" s="770"/>
      <c r="BM12" s="771"/>
      <c r="BN12" s="770"/>
      <c r="BO12" s="771"/>
      <c r="BP12" s="770"/>
      <c r="BQ12" s="771"/>
      <c r="BR12" s="770"/>
      <c r="BS12" s="771"/>
      <c r="BT12" s="770"/>
      <c r="BU12" s="771"/>
      <c r="BV12" s="770"/>
      <c r="BW12" s="771"/>
      <c r="BX12" s="770"/>
      <c r="BY12" s="771"/>
      <c r="BZ12" s="770"/>
      <c r="CA12" s="771"/>
      <c r="CB12" s="770"/>
      <c r="CC12" s="771"/>
      <c r="CD12" s="770"/>
      <c r="CE12" s="771"/>
      <c r="CF12" s="770"/>
      <c r="CG12" s="771"/>
      <c r="CH12" s="770"/>
      <c r="CI12" s="771"/>
      <c r="CJ12" s="770"/>
      <c r="CK12" s="771"/>
    </row>
    <row r="13" spans="1:89" s="4" customFormat="1" ht="18.75" customHeight="1">
      <c r="A13" s="763" t="s">
        <v>22</v>
      </c>
      <c r="B13" s="764"/>
      <c r="C13" s="764"/>
      <c r="D13" s="765"/>
      <c r="E13" s="833"/>
      <c r="F13" s="794" t="s">
        <v>181</v>
      </c>
      <c r="G13" s="795"/>
      <c r="H13" s="795"/>
      <c r="I13" s="795"/>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326" t="s">
        <v>183</v>
      </c>
      <c r="AL13" s="768" t="s">
        <v>8</v>
      </c>
      <c r="AM13" s="769"/>
      <c r="AN13" s="768" t="s">
        <v>8</v>
      </c>
      <c r="AO13" s="769"/>
      <c r="AP13" s="768" t="s">
        <v>8</v>
      </c>
      <c r="AQ13" s="769"/>
      <c r="AR13" s="768" t="s">
        <v>8</v>
      </c>
      <c r="AS13" s="769"/>
      <c r="AT13" s="768" t="s">
        <v>8</v>
      </c>
      <c r="AU13" s="769"/>
      <c r="AV13" s="768" t="s">
        <v>8</v>
      </c>
      <c r="AW13" s="769"/>
      <c r="AX13" s="768" t="s">
        <v>8</v>
      </c>
      <c r="AY13" s="769"/>
      <c r="AZ13" s="768" t="s">
        <v>8</v>
      </c>
      <c r="BA13" s="769"/>
      <c r="BB13" s="768" t="s">
        <v>8</v>
      </c>
      <c r="BC13" s="769"/>
      <c r="BD13" s="768" t="s">
        <v>8</v>
      </c>
      <c r="BE13" s="769"/>
      <c r="BF13" s="768" t="s">
        <v>8</v>
      </c>
      <c r="BG13" s="769"/>
      <c r="BH13" s="768" t="s">
        <v>8</v>
      </c>
      <c r="BI13" s="769"/>
      <c r="BJ13" s="768" t="s">
        <v>8</v>
      </c>
      <c r="BK13" s="769"/>
      <c r="BL13" s="768" t="s">
        <v>8</v>
      </c>
      <c r="BM13" s="769"/>
      <c r="BN13" s="768" t="s">
        <v>8</v>
      </c>
      <c r="BO13" s="769"/>
      <c r="BP13" s="768" t="s">
        <v>8</v>
      </c>
      <c r="BQ13" s="769"/>
      <c r="BR13" s="768" t="s">
        <v>8</v>
      </c>
      <c r="BS13" s="769"/>
      <c r="BT13" s="768" t="s">
        <v>8</v>
      </c>
      <c r="BU13" s="769"/>
      <c r="BV13" s="768" t="s">
        <v>8</v>
      </c>
      <c r="BW13" s="769"/>
      <c r="BX13" s="768" t="s">
        <v>8</v>
      </c>
      <c r="BY13" s="769"/>
      <c r="BZ13" s="768" t="s">
        <v>8</v>
      </c>
      <c r="CA13" s="769"/>
      <c r="CB13" s="768" t="s">
        <v>8</v>
      </c>
      <c r="CC13" s="769"/>
      <c r="CD13" s="768" t="s">
        <v>8</v>
      </c>
      <c r="CE13" s="769"/>
      <c r="CF13" s="768" t="s">
        <v>8</v>
      </c>
      <c r="CG13" s="769"/>
      <c r="CH13" s="768" t="s">
        <v>8</v>
      </c>
      <c r="CI13" s="769"/>
      <c r="CJ13" s="768" t="s">
        <v>8</v>
      </c>
      <c r="CK13" s="769"/>
    </row>
    <row r="14" spans="1:89" s="6" customFormat="1" ht="19.149999999999999" customHeight="1">
      <c r="A14" s="766"/>
      <c r="B14" s="764"/>
      <c r="C14" s="764"/>
      <c r="D14" s="765"/>
      <c r="E14" s="833"/>
      <c r="F14" s="796" t="s">
        <v>182</v>
      </c>
      <c r="G14" s="797"/>
      <c r="H14" s="797"/>
      <c r="I14" s="797"/>
      <c r="J14" s="797"/>
      <c r="K14" s="79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327" t="s">
        <v>183</v>
      </c>
      <c r="AL14" s="770"/>
      <c r="AM14" s="771"/>
      <c r="AN14" s="770"/>
      <c r="AO14" s="771"/>
      <c r="AP14" s="770"/>
      <c r="AQ14" s="771"/>
      <c r="AR14" s="770"/>
      <c r="AS14" s="771"/>
      <c r="AT14" s="770"/>
      <c r="AU14" s="771"/>
      <c r="AV14" s="770"/>
      <c r="AW14" s="771"/>
      <c r="AX14" s="770"/>
      <c r="AY14" s="771"/>
      <c r="AZ14" s="770"/>
      <c r="BA14" s="771"/>
      <c r="BB14" s="770"/>
      <c r="BC14" s="771"/>
      <c r="BD14" s="770"/>
      <c r="BE14" s="771"/>
      <c r="BF14" s="770"/>
      <c r="BG14" s="771"/>
      <c r="BH14" s="770"/>
      <c r="BI14" s="771"/>
      <c r="BJ14" s="770"/>
      <c r="BK14" s="771"/>
      <c r="BL14" s="770"/>
      <c r="BM14" s="771"/>
      <c r="BN14" s="770"/>
      <c r="BO14" s="771"/>
      <c r="BP14" s="770"/>
      <c r="BQ14" s="771"/>
      <c r="BR14" s="770"/>
      <c r="BS14" s="771"/>
      <c r="BT14" s="770"/>
      <c r="BU14" s="771"/>
      <c r="BV14" s="770"/>
      <c r="BW14" s="771"/>
      <c r="BX14" s="770"/>
      <c r="BY14" s="771"/>
      <c r="BZ14" s="770"/>
      <c r="CA14" s="771"/>
      <c r="CB14" s="770"/>
      <c r="CC14" s="771"/>
      <c r="CD14" s="770"/>
      <c r="CE14" s="771"/>
      <c r="CF14" s="770"/>
      <c r="CG14" s="771"/>
      <c r="CH14" s="770"/>
      <c r="CI14" s="771"/>
      <c r="CJ14" s="770"/>
      <c r="CK14" s="771"/>
    </row>
    <row r="15" spans="1:89" s="6" customFormat="1" ht="19.149999999999999" customHeight="1">
      <c r="A15" s="766"/>
      <c r="B15" s="764"/>
      <c r="C15" s="764"/>
      <c r="D15" s="765"/>
      <c r="E15" s="833"/>
      <c r="F15" s="794" t="s">
        <v>181</v>
      </c>
      <c r="G15" s="795"/>
      <c r="H15" s="795"/>
      <c r="I15" s="795"/>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326" t="s">
        <v>183</v>
      </c>
      <c r="AL15" s="768" t="s">
        <v>8</v>
      </c>
      <c r="AM15" s="769"/>
      <c r="AN15" s="768" t="s">
        <v>8</v>
      </c>
      <c r="AO15" s="769"/>
      <c r="AP15" s="768" t="s">
        <v>8</v>
      </c>
      <c r="AQ15" s="769"/>
      <c r="AR15" s="768" t="s">
        <v>8</v>
      </c>
      <c r="AS15" s="769"/>
      <c r="AT15" s="768" t="s">
        <v>8</v>
      </c>
      <c r="AU15" s="769"/>
      <c r="AV15" s="768" t="s">
        <v>8</v>
      </c>
      <c r="AW15" s="769"/>
      <c r="AX15" s="768" t="s">
        <v>8</v>
      </c>
      <c r="AY15" s="769"/>
      <c r="AZ15" s="768" t="s">
        <v>8</v>
      </c>
      <c r="BA15" s="769"/>
      <c r="BB15" s="768" t="s">
        <v>8</v>
      </c>
      <c r="BC15" s="769"/>
      <c r="BD15" s="768" t="s">
        <v>8</v>
      </c>
      <c r="BE15" s="769"/>
      <c r="BF15" s="768" t="s">
        <v>8</v>
      </c>
      <c r="BG15" s="769"/>
      <c r="BH15" s="768" t="s">
        <v>8</v>
      </c>
      <c r="BI15" s="769"/>
      <c r="BJ15" s="768" t="s">
        <v>8</v>
      </c>
      <c r="BK15" s="769"/>
      <c r="BL15" s="768" t="s">
        <v>8</v>
      </c>
      <c r="BM15" s="769"/>
      <c r="BN15" s="768" t="s">
        <v>8</v>
      </c>
      <c r="BO15" s="769"/>
      <c r="BP15" s="768" t="s">
        <v>8</v>
      </c>
      <c r="BQ15" s="769"/>
      <c r="BR15" s="768" t="s">
        <v>8</v>
      </c>
      <c r="BS15" s="769"/>
      <c r="BT15" s="768" t="s">
        <v>8</v>
      </c>
      <c r="BU15" s="769"/>
      <c r="BV15" s="768" t="s">
        <v>8</v>
      </c>
      <c r="BW15" s="769"/>
      <c r="BX15" s="768" t="s">
        <v>8</v>
      </c>
      <c r="BY15" s="769"/>
      <c r="BZ15" s="768" t="s">
        <v>8</v>
      </c>
      <c r="CA15" s="769"/>
      <c r="CB15" s="768" t="s">
        <v>8</v>
      </c>
      <c r="CC15" s="769"/>
      <c r="CD15" s="768" t="s">
        <v>8</v>
      </c>
      <c r="CE15" s="769"/>
      <c r="CF15" s="768" t="s">
        <v>8</v>
      </c>
      <c r="CG15" s="769"/>
      <c r="CH15" s="768" t="s">
        <v>8</v>
      </c>
      <c r="CI15" s="769"/>
      <c r="CJ15" s="768" t="s">
        <v>8</v>
      </c>
      <c r="CK15" s="769"/>
    </row>
    <row r="16" spans="1:89" s="6" customFormat="1" ht="19.149999999999999" customHeight="1">
      <c r="A16" s="43"/>
      <c r="B16" s="44"/>
      <c r="C16" s="44"/>
      <c r="D16" s="45"/>
      <c r="E16" s="833"/>
      <c r="F16" s="796" t="s">
        <v>182</v>
      </c>
      <c r="G16" s="797"/>
      <c r="H16" s="797"/>
      <c r="I16" s="797"/>
      <c r="J16" s="797"/>
      <c r="K16" s="79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327" t="s">
        <v>183</v>
      </c>
      <c r="AL16" s="770"/>
      <c r="AM16" s="771"/>
      <c r="AN16" s="770"/>
      <c r="AO16" s="771"/>
      <c r="AP16" s="770"/>
      <c r="AQ16" s="771"/>
      <c r="AR16" s="770"/>
      <c r="AS16" s="771"/>
      <c r="AT16" s="770"/>
      <c r="AU16" s="771"/>
      <c r="AV16" s="770"/>
      <c r="AW16" s="771"/>
      <c r="AX16" s="770"/>
      <c r="AY16" s="771"/>
      <c r="AZ16" s="770"/>
      <c r="BA16" s="771"/>
      <c r="BB16" s="770"/>
      <c r="BC16" s="771"/>
      <c r="BD16" s="770"/>
      <c r="BE16" s="771"/>
      <c r="BF16" s="770"/>
      <c r="BG16" s="771"/>
      <c r="BH16" s="770"/>
      <c r="BI16" s="771"/>
      <c r="BJ16" s="770"/>
      <c r="BK16" s="771"/>
      <c r="BL16" s="770"/>
      <c r="BM16" s="771"/>
      <c r="BN16" s="770"/>
      <c r="BO16" s="771"/>
      <c r="BP16" s="770"/>
      <c r="BQ16" s="771"/>
      <c r="BR16" s="770"/>
      <c r="BS16" s="771"/>
      <c r="BT16" s="770"/>
      <c r="BU16" s="771"/>
      <c r="BV16" s="770"/>
      <c r="BW16" s="771"/>
      <c r="BX16" s="770"/>
      <c r="BY16" s="771"/>
      <c r="BZ16" s="770"/>
      <c r="CA16" s="771"/>
      <c r="CB16" s="770"/>
      <c r="CC16" s="771"/>
      <c r="CD16" s="770"/>
      <c r="CE16" s="771"/>
      <c r="CF16" s="770"/>
      <c r="CG16" s="771"/>
      <c r="CH16" s="770"/>
      <c r="CI16" s="771"/>
      <c r="CJ16" s="770"/>
      <c r="CK16" s="771"/>
    </row>
    <row r="17" spans="1:94" s="6" customFormat="1" ht="19.149999999999999" customHeight="1">
      <c r="A17" s="43"/>
      <c r="B17" s="44"/>
      <c r="C17" s="44"/>
      <c r="D17" s="45"/>
      <c r="E17" s="833"/>
      <c r="F17" s="794" t="s">
        <v>181</v>
      </c>
      <c r="G17" s="795"/>
      <c r="H17" s="795"/>
      <c r="I17" s="795"/>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326" t="s">
        <v>183</v>
      </c>
      <c r="AL17" s="768" t="s">
        <v>8</v>
      </c>
      <c r="AM17" s="769"/>
      <c r="AN17" s="768" t="s">
        <v>8</v>
      </c>
      <c r="AO17" s="769"/>
      <c r="AP17" s="768" t="s">
        <v>8</v>
      </c>
      <c r="AQ17" s="769"/>
      <c r="AR17" s="768" t="s">
        <v>8</v>
      </c>
      <c r="AS17" s="769"/>
      <c r="AT17" s="768" t="s">
        <v>8</v>
      </c>
      <c r="AU17" s="769"/>
      <c r="AV17" s="768" t="s">
        <v>8</v>
      </c>
      <c r="AW17" s="769"/>
      <c r="AX17" s="768" t="s">
        <v>8</v>
      </c>
      <c r="AY17" s="769"/>
      <c r="AZ17" s="768" t="s">
        <v>8</v>
      </c>
      <c r="BA17" s="769"/>
      <c r="BB17" s="768" t="s">
        <v>8</v>
      </c>
      <c r="BC17" s="769"/>
      <c r="BD17" s="768" t="s">
        <v>8</v>
      </c>
      <c r="BE17" s="769"/>
      <c r="BF17" s="768" t="s">
        <v>8</v>
      </c>
      <c r="BG17" s="769"/>
      <c r="BH17" s="768" t="s">
        <v>8</v>
      </c>
      <c r="BI17" s="769"/>
      <c r="BJ17" s="768" t="s">
        <v>8</v>
      </c>
      <c r="BK17" s="769"/>
      <c r="BL17" s="768" t="s">
        <v>8</v>
      </c>
      <c r="BM17" s="769"/>
      <c r="BN17" s="768" t="s">
        <v>8</v>
      </c>
      <c r="BO17" s="769"/>
      <c r="BP17" s="768" t="s">
        <v>8</v>
      </c>
      <c r="BQ17" s="769"/>
      <c r="BR17" s="768" t="s">
        <v>8</v>
      </c>
      <c r="BS17" s="769"/>
      <c r="BT17" s="768" t="s">
        <v>8</v>
      </c>
      <c r="BU17" s="769"/>
      <c r="BV17" s="768" t="s">
        <v>8</v>
      </c>
      <c r="BW17" s="769"/>
      <c r="BX17" s="768" t="s">
        <v>8</v>
      </c>
      <c r="BY17" s="769"/>
      <c r="BZ17" s="768" t="s">
        <v>8</v>
      </c>
      <c r="CA17" s="769"/>
      <c r="CB17" s="768" t="s">
        <v>8</v>
      </c>
      <c r="CC17" s="769"/>
      <c r="CD17" s="768" t="s">
        <v>8</v>
      </c>
      <c r="CE17" s="769"/>
      <c r="CF17" s="768" t="s">
        <v>8</v>
      </c>
      <c r="CG17" s="769"/>
      <c r="CH17" s="768" t="s">
        <v>8</v>
      </c>
      <c r="CI17" s="769"/>
      <c r="CJ17" s="768" t="s">
        <v>8</v>
      </c>
      <c r="CK17" s="769"/>
    </row>
    <row r="18" spans="1:94" s="6" customFormat="1" ht="19.149999999999999" customHeight="1">
      <c r="A18" s="43"/>
      <c r="B18" s="44"/>
      <c r="C18" s="44"/>
      <c r="D18" s="45"/>
      <c r="E18" s="833"/>
      <c r="F18" s="796" t="s">
        <v>182</v>
      </c>
      <c r="G18" s="797"/>
      <c r="H18" s="797"/>
      <c r="I18" s="797"/>
      <c r="J18" s="797"/>
      <c r="K18" s="79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327" t="s">
        <v>183</v>
      </c>
      <c r="AL18" s="770"/>
      <c r="AM18" s="771"/>
      <c r="AN18" s="770"/>
      <c r="AO18" s="771"/>
      <c r="AP18" s="770"/>
      <c r="AQ18" s="771"/>
      <c r="AR18" s="770"/>
      <c r="AS18" s="771"/>
      <c r="AT18" s="770"/>
      <c r="AU18" s="771"/>
      <c r="AV18" s="770"/>
      <c r="AW18" s="771"/>
      <c r="AX18" s="770"/>
      <c r="AY18" s="771"/>
      <c r="AZ18" s="770"/>
      <c r="BA18" s="771"/>
      <c r="BB18" s="770"/>
      <c r="BC18" s="771"/>
      <c r="BD18" s="770"/>
      <c r="BE18" s="771"/>
      <c r="BF18" s="770"/>
      <c r="BG18" s="771"/>
      <c r="BH18" s="770"/>
      <c r="BI18" s="771"/>
      <c r="BJ18" s="770"/>
      <c r="BK18" s="771"/>
      <c r="BL18" s="770"/>
      <c r="BM18" s="771"/>
      <c r="BN18" s="770"/>
      <c r="BO18" s="771"/>
      <c r="BP18" s="770"/>
      <c r="BQ18" s="771"/>
      <c r="BR18" s="770"/>
      <c r="BS18" s="771"/>
      <c r="BT18" s="770"/>
      <c r="BU18" s="771"/>
      <c r="BV18" s="770"/>
      <c r="BW18" s="771"/>
      <c r="BX18" s="770"/>
      <c r="BY18" s="771"/>
      <c r="BZ18" s="770"/>
      <c r="CA18" s="771"/>
      <c r="CB18" s="770"/>
      <c r="CC18" s="771"/>
      <c r="CD18" s="770"/>
      <c r="CE18" s="771"/>
      <c r="CF18" s="770"/>
      <c r="CG18" s="771"/>
      <c r="CH18" s="770"/>
      <c r="CI18" s="771"/>
      <c r="CJ18" s="770"/>
      <c r="CK18" s="771"/>
    </row>
    <row r="19" spans="1:94" s="6" customFormat="1" ht="19.149999999999999" customHeight="1" thickBot="1">
      <c r="A19" s="416" t="s">
        <v>6</v>
      </c>
      <c r="B19" s="417"/>
      <c r="C19" s="417"/>
      <c r="D19" s="418"/>
      <c r="E19" s="833"/>
      <c r="F19" s="794" t="s">
        <v>181</v>
      </c>
      <c r="G19" s="795"/>
      <c r="H19" s="795"/>
      <c r="I19" s="795"/>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326" t="s">
        <v>183</v>
      </c>
      <c r="AL19" s="768" t="s">
        <v>8</v>
      </c>
      <c r="AM19" s="769"/>
      <c r="AN19" s="768" t="s">
        <v>8</v>
      </c>
      <c r="AO19" s="769"/>
      <c r="AP19" s="768" t="s">
        <v>8</v>
      </c>
      <c r="AQ19" s="769"/>
      <c r="AR19" s="768" t="s">
        <v>8</v>
      </c>
      <c r="AS19" s="769"/>
      <c r="AT19" s="768" t="s">
        <v>8</v>
      </c>
      <c r="AU19" s="769"/>
      <c r="AV19" s="768" t="s">
        <v>8</v>
      </c>
      <c r="AW19" s="769"/>
      <c r="AX19" s="768" t="s">
        <v>8</v>
      </c>
      <c r="AY19" s="769"/>
      <c r="AZ19" s="768" t="s">
        <v>8</v>
      </c>
      <c r="BA19" s="769"/>
      <c r="BB19" s="768" t="s">
        <v>8</v>
      </c>
      <c r="BC19" s="769"/>
      <c r="BD19" s="768" t="s">
        <v>8</v>
      </c>
      <c r="BE19" s="769"/>
      <c r="BF19" s="768" t="s">
        <v>8</v>
      </c>
      <c r="BG19" s="769"/>
      <c r="BH19" s="768" t="s">
        <v>8</v>
      </c>
      <c r="BI19" s="769"/>
      <c r="BJ19" s="768" t="s">
        <v>8</v>
      </c>
      <c r="BK19" s="769"/>
      <c r="BL19" s="768" t="s">
        <v>8</v>
      </c>
      <c r="BM19" s="769"/>
      <c r="BN19" s="768" t="s">
        <v>8</v>
      </c>
      <c r="BO19" s="769"/>
      <c r="BP19" s="768" t="s">
        <v>8</v>
      </c>
      <c r="BQ19" s="769"/>
      <c r="BR19" s="768" t="s">
        <v>8</v>
      </c>
      <c r="BS19" s="769"/>
      <c r="BT19" s="768" t="s">
        <v>8</v>
      </c>
      <c r="BU19" s="769"/>
      <c r="BV19" s="768" t="s">
        <v>8</v>
      </c>
      <c r="BW19" s="769"/>
      <c r="BX19" s="768" t="s">
        <v>8</v>
      </c>
      <c r="BY19" s="769"/>
      <c r="BZ19" s="768" t="s">
        <v>8</v>
      </c>
      <c r="CA19" s="769"/>
      <c r="CB19" s="768" t="s">
        <v>8</v>
      </c>
      <c r="CC19" s="769"/>
      <c r="CD19" s="768" t="s">
        <v>8</v>
      </c>
      <c r="CE19" s="769"/>
      <c r="CF19" s="768" t="s">
        <v>8</v>
      </c>
      <c r="CG19" s="769"/>
      <c r="CH19" s="768" t="s">
        <v>8</v>
      </c>
      <c r="CI19" s="769"/>
      <c r="CJ19" s="768" t="s">
        <v>8</v>
      </c>
      <c r="CK19" s="769"/>
    </row>
    <row r="20" spans="1:94" s="6" customFormat="1" ht="18" customHeight="1" thickBot="1">
      <c r="A20" s="56"/>
      <c r="B20" s="761" t="str">
        <f>IF('5-2仕様基準①'!B20="","",'5-2仕様基準①'!B20)</f>
        <v/>
      </c>
      <c r="C20" s="762"/>
      <c r="D20" s="58"/>
      <c r="E20" s="833"/>
      <c r="F20" s="792" t="s">
        <v>182</v>
      </c>
      <c r="G20" s="793"/>
      <c r="H20" s="793"/>
      <c r="I20" s="793"/>
      <c r="J20" s="793"/>
      <c r="K20" s="793"/>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328" t="s">
        <v>183</v>
      </c>
      <c r="AL20" s="784"/>
      <c r="AM20" s="785"/>
      <c r="AN20" s="784"/>
      <c r="AO20" s="785"/>
      <c r="AP20" s="784"/>
      <c r="AQ20" s="785"/>
      <c r="AR20" s="784"/>
      <c r="AS20" s="785"/>
      <c r="AT20" s="784"/>
      <c r="AU20" s="785"/>
      <c r="AV20" s="784"/>
      <c r="AW20" s="785"/>
      <c r="AX20" s="784"/>
      <c r="AY20" s="785"/>
      <c r="AZ20" s="784"/>
      <c r="BA20" s="785"/>
      <c r="BB20" s="784"/>
      <c r="BC20" s="785"/>
      <c r="BD20" s="784"/>
      <c r="BE20" s="785"/>
      <c r="BF20" s="784"/>
      <c r="BG20" s="785"/>
      <c r="BH20" s="784"/>
      <c r="BI20" s="785"/>
      <c r="BJ20" s="784"/>
      <c r="BK20" s="785"/>
      <c r="BL20" s="784"/>
      <c r="BM20" s="785"/>
      <c r="BN20" s="784"/>
      <c r="BO20" s="785"/>
      <c r="BP20" s="784"/>
      <c r="BQ20" s="785"/>
      <c r="BR20" s="784"/>
      <c r="BS20" s="785"/>
      <c r="BT20" s="784"/>
      <c r="BU20" s="785"/>
      <c r="BV20" s="784"/>
      <c r="BW20" s="785"/>
      <c r="BX20" s="784"/>
      <c r="BY20" s="785"/>
      <c r="BZ20" s="784"/>
      <c r="CA20" s="785"/>
      <c r="CB20" s="784"/>
      <c r="CC20" s="785"/>
      <c r="CD20" s="784"/>
      <c r="CE20" s="785"/>
      <c r="CF20" s="784"/>
      <c r="CG20" s="785"/>
      <c r="CH20" s="784"/>
      <c r="CI20" s="785"/>
      <c r="CJ20" s="784"/>
      <c r="CK20" s="785"/>
    </row>
    <row r="21" spans="1:94" s="6" customFormat="1" ht="18" customHeight="1">
      <c r="A21" s="7"/>
      <c r="D21" s="12"/>
      <c r="E21" s="834" t="s">
        <v>25</v>
      </c>
      <c r="F21" s="831" t="s">
        <v>184</v>
      </c>
      <c r="G21" s="832"/>
      <c r="H21" s="832"/>
      <c r="I21" s="832"/>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329" t="s">
        <v>183</v>
      </c>
      <c r="AL21" s="346" t="s">
        <v>8</v>
      </c>
      <c r="AM21" s="347"/>
      <c r="AN21" s="346" t="s">
        <v>8</v>
      </c>
      <c r="AO21" s="347"/>
      <c r="AP21" s="346" t="s">
        <v>8</v>
      </c>
      <c r="AQ21" s="347"/>
      <c r="AR21" s="346" t="s">
        <v>8</v>
      </c>
      <c r="AS21" s="347"/>
      <c r="AT21" s="346" t="s">
        <v>8</v>
      </c>
      <c r="AU21" s="347"/>
      <c r="AV21" s="346" t="s">
        <v>8</v>
      </c>
      <c r="AW21" s="347"/>
      <c r="AX21" s="346" t="s">
        <v>8</v>
      </c>
      <c r="AY21" s="347"/>
      <c r="AZ21" s="346" t="s">
        <v>8</v>
      </c>
      <c r="BA21" s="347"/>
      <c r="BB21" s="346" t="s">
        <v>8</v>
      </c>
      <c r="BC21" s="347"/>
      <c r="BD21" s="346" t="s">
        <v>8</v>
      </c>
      <c r="BE21" s="347"/>
      <c r="BF21" s="346" t="s">
        <v>8</v>
      </c>
      <c r="BG21" s="347"/>
      <c r="BH21" s="346" t="s">
        <v>8</v>
      </c>
      <c r="BI21" s="347"/>
      <c r="BJ21" s="346" t="s">
        <v>8</v>
      </c>
      <c r="BK21" s="347"/>
      <c r="BL21" s="346" t="s">
        <v>8</v>
      </c>
      <c r="BM21" s="347"/>
      <c r="BN21" s="346" t="s">
        <v>8</v>
      </c>
      <c r="BO21" s="347"/>
      <c r="BP21" s="346" t="s">
        <v>8</v>
      </c>
      <c r="BQ21" s="347"/>
      <c r="BR21" s="346" t="s">
        <v>8</v>
      </c>
      <c r="BS21" s="347"/>
      <c r="BT21" s="346" t="s">
        <v>8</v>
      </c>
      <c r="BU21" s="347"/>
      <c r="BV21" s="346" t="s">
        <v>8</v>
      </c>
      <c r="BW21" s="347"/>
      <c r="BX21" s="346" t="s">
        <v>8</v>
      </c>
      <c r="BY21" s="347"/>
      <c r="BZ21" s="346" t="s">
        <v>8</v>
      </c>
      <c r="CA21" s="347"/>
      <c r="CB21" s="346" t="s">
        <v>8</v>
      </c>
      <c r="CC21" s="347"/>
      <c r="CD21" s="346" t="s">
        <v>8</v>
      </c>
      <c r="CE21" s="347"/>
      <c r="CF21" s="346" t="s">
        <v>8</v>
      </c>
      <c r="CG21" s="347"/>
      <c r="CH21" s="346" t="s">
        <v>8</v>
      </c>
      <c r="CI21" s="347"/>
      <c r="CJ21" s="346" t="s">
        <v>8</v>
      </c>
      <c r="CK21" s="347"/>
    </row>
    <row r="22" spans="1:94" s="6" customFormat="1" ht="18" customHeight="1">
      <c r="A22" s="7"/>
      <c r="D22" s="12"/>
      <c r="E22" s="834"/>
      <c r="F22" s="796" t="s">
        <v>185</v>
      </c>
      <c r="G22" s="797"/>
      <c r="H22" s="797"/>
      <c r="I22" s="797"/>
      <c r="J22" s="797"/>
      <c r="K22" s="79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325" t="s">
        <v>183</v>
      </c>
      <c r="AL22" s="770"/>
      <c r="AM22" s="771"/>
      <c r="AN22" s="770"/>
      <c r="AO22" s="771"/>
      <c r="AP22" s="770"/>
      <c r="AQ22" s="771"/>
      <c r="AR22" s="770"/>
      <c r="AS22" s="771"/>
      <c r="AT22" s="770"/>
      <c r="AU22" s="771"/>
      <c r="AV22" s="770"/>
      <c r="AW22" s="771"/>
      <c r="AX22" s="770"/>
      <c r="AY22" s="771"/>
      <c r="AZ22" s="770"/>
      <c r="BA22" s="771"/>
      <c r="BB22" s="770"/>
      <c r="BC22" s="771"/>
      <c r="BD22" s="770"/>
      <c r="BE22" s="771"/>
      <c r="BF22" s="770"/>
      <c r="BG22" s="771"/>
      <c r="BH22" s="770"/>
      <c r="BI22" s="771"/>
      <c r="BJ22" s="770"/>
      <c r="BK22" s="771"/>
      <c r="BL22" s="770"/>
      <c r="BM22" s="771"/>
      <c r="BN22" s="770"/>
      <c r="BO22" s="771"/>
      <c r="BP22" s="770"/>
      <c r="BQ22" s="771"/>
      <c r="BR22" s="770"/>
      <c r="BS22" s="771"/>
      <c r="BT22" s="770"/>
      <c r="BU22" s="771"/>
      <c r="BV22" s="770"/>
      <c r="BW22" s="771"/>
      <c r="BX22" s="770"/>
      <c r="BY22" s="771"/>
      <c r="BZ22" s="770"/>
      <c r="CA22" s="771"/>
      <c r="CB22" s="770"/>
      <c r="CC22" s="771"/>
      <c r="CD22" s="770"/>
      <c r="CE22" s="771"/>
      <c r="CF22" s="770"/>
      <c r="CG22" s="771"/>
      <c r="CH22" s="770"/>
      <c r="CI22" s="771"/>
      <c r="CJ22" s="770"/>
      <c r="CK22" s="771"/>
    </row>
    <row r="23" spans="1:94" s="6" customFormat="1" ht="18" customHeight="1">
      <c r="A23" s="7"/>
      <c r="D23" s="12"/>
      <c r="E23" s="834"/>
      <c r="F23" s="794" t="s">
        <v>184</v>
      </c>
      <c r="G23" s="795"/>
      <c r="H23" s="795"/>
      <c r="I23" s="795"/>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326" t="s">
        <v>183</v>
      </c>
      <c r="AL23" s="784" t="s">
        <v>8</v>
      </c>
      <c r="AM23" s="785"/>
      <c r="AN23" s="784" t="s">
        <v>8</v>
      </c>
      <c r="AO23" s="785"/>
      <c r="AP23" s="784" t="s">
        <v>8</v>
      </c>
      <c r="AQ23" s="785"/>
      <c r="AR23" s="784" t="s">
        <v>8</v>
      </c>
      <c r="AS23" s="785"/>
      <c r="AT23" s="784" t="s">
        <v>8</v>
      </c>
      <c r="AU23" s="785"/>
      <c r="AV23" s="784" t="s">
        <v>8</v>
      </c>
      <c r="AW23" s="785"/>
      <c r="AX23" s="784" t="s">
        <v>8</v>
      </c>
      <c r="AY23" s="785"/>
      <c r="AZ23" s="784" t="s">
        <v>8</v>
      </c>
      <c r="BA23" s="785"/>
      <c r="BB23" s="784" t="s">
        <v>8</v>
      </c>
      <c r="BC23" s="785"/>
      <c r="BD23" s="784" t="s">
        <v>8</v>
      </c>
      <c r="BE23" s="785"/>
      <c r="BF23" s="784" t="s">
        <v>8</v>
      </c>
      <c r="BG23" s="785"/>
      <c r="BH23" s="784" t="s">
        <v>8</v>
      </c>
      <c r="BI23" s="785"/>
      <c r="BJ23" s="784" t="s">
        <v>8</v>
      </c>
      <c r="BK23" s="785"/>
      <c r="BL23" s="784" t="s">
        <v>8</v>
      </c>
      <c r="BM23" s="785"/>
      <c r="BN23" s="784" t="s">
        <v>8</v>
      </c>
      <c r="BO23" s="785"/>
      <c r="BP23" s="784" t="s">
        <v>8</v>
      </c>
      <c r="BQ23" s="785"/>
      <c r="BR23" s="784" t="s">
        <v>8</v>
      </c>
      <c r="BS23" s="785"/>
      <c r="BT23" s="784" t="s">
        <v>8</v>
      </c>
      <c r="BU23" s="785"/>
      <c r="BV23" s="784" t="s">
        <v>8</v>
      </c>
      <c r="BW23" s="785"/>
      <c r="BX23" s="784" t="s">
        <v>8</v>
      </c>
      <c r="BY23" s="785"/>
      <c r="BZ23" s="784" t="s">
        <v>8</v>
      </c>
      <c r="CA23" s="785"/>
      <c r="CB23" s="784" t="s">
        <v>8</v>
      </c>
      <c r="CC23" s="785"/>
      <c r="CD23" s="784" t="s">
        <v>8</v>
      </c>
      <c r="CE23" s="785"/>
      <c r="CF23" s="784" t="s">
        <v>8</v>
      </c>
      <c r="CG23" s="785"/>
      <c r="CH23" s="784" t="s">
        <v>8</v>
      </c>
      <c r="CI23" s="785"/>
      <c r="CJ23" s="784" t="s">
        <v>8</v>
      </c>
      <c r="CK23" s="785"/>
    </row>
    <row r="24" spans="1:94" s="6" customFormat="1" ht="18" customHeight="1">
      <c r="A24" s="318"/>
      <c r="B24" s="319"/>
      <c r="C24" s="319"/>
      <c r="D24" s="320"/>
      <c r="E24" s="834"/>
      <c r="F24" s="796" t="s">
        <v>185</v>
      </c>
      <c r="G24" s="797"/>
      <c r="H24" s="797"/>
      <c r="I24" s="797"/>
      <c r="J24" s="797"/>
      <c r="K24" s="79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327" t="s">
        <v>183</v>
      </c>
      <c r="AL24" s="770"/>
      <c r="AM24" s="771"/>
      <c r="AN24" s="770"/>
      <c r="AO24" s="771"/>
      <c r="AP24" s="770"/>
      <c r="AQ24" s="771"/>
      <c r="AR24" s="770"/>
      <c r="AS24" s="771"/>
      <c r="AT24" s="770"/>
      <c r="AU24" s="771"/>
      <c r="AV24" s="770"/>
      <c r="AW24" s="771"/>
      <c r="AX24" s="770"/>
      <c r="AY24" s="771"/>
      <c r="AZ24" s="770"/>
      <c r="BA24" s="771"/>
      <c r="BB24" s="770"/>
      <c r="BC24" s="771"/>
      <c r="BD24" s="770"/>
      <c r="BE24" s="771"/>
      <c r="BF24" s="770"/>
      <c r="BG24" s="771"/>
      <c r="BH24" s="770"/>
      <c r="BI24" s="771"/>
      <c r="BJ24" s="770"/>
      <c r="BK24" s="771"/>
      <c r="BL24" s="770"/>
      <c r="BM24" s="771"/>
      <c r="BN24" s="770"/>
      <c r="BO24" s="771"/>
      <c r="BP24" s="770"/>
      <c r="BQ24" s="771"/>
      <c r="BR24" s="770"/>
      <c r="BS24" s="771"/>
      <c r="BT24" s="770"/>
      <c r="BU24" s="771"/>
      <c r="BV24" s="770"/>
      <c r="BW24" s="771"/>
      <c r="BX24" s="770"/>
      <c r="BY24" s="771"/>
      <c r="BZ24" s="770"/>
      <c r="CA24" s="771"/>
      <c r="CB24" s="770"/>
      <c r="CC24" s="771"/>
      <c r="CD24" s="770"/>
      <c r="CE24" s="771"/>
      <c r="CF24" s="770"/>
      <c r="CG24" s="771"/>
      <c r="CH24" s="770"/>
      <c r="CI24" s="771"/>
      <c r="CJ24" s="770"/>
      <c r="CK24" s="771"/>
    </row>
    <row r="25" spans="1:94" s="6" customFormat="1" ht="19.149999999999999" customHeight="1">
      <c r="A25" s="318"/>
      <c r="B25" s="319"/>
      <c r="C25" s="319"/>
      <c r="D25" s="320"/>
      <c r="E25" s="834"/>
      <c r="F25" s="794" t="s">
        <v>184</v>
      </c>
      <c r="G25" s="795"/>
      <c r="H25" s="795"/>
      <c r="I25" s="795"/>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326" t="s">
        <v>183</v>
      </c>
      <c r="AL25" s="768" t="s">
        <v>8</v>
      </c>
      <c r="AM25" s="769"/>
      <c r="AN25" s="768" t="s">
        <v>8</v>
      </c>
      <c r="AO25" s="769"/>
      <c r="AP25" s="768" t="s">
        <v>8</v>
      </c>
      <c r="AQ25" s="769"/>
      <c r="AR25" s="768" t="s">
        <v>8</v>
      </c>
      <c r="AS25" s="769"/>
      <c r="AT25" s="768" t="s">
        <v>8</v>
      </c>
      <c r="AU25" s="769"/>
      <c r="AV25" s="768" t="s">
        <v>8</v>
      </c>
      <c r="AW25" s="769"/>
      <c r="AX25" s="768" t="s">
        <v>8</v>
      </c>
      <c r="AY25" s="769"/>
      <c r="AZ25" s="768" t="s">
        <v>8</v>
      </c>
      <c r="BA25" s="769"/>
      <c r="BB25" s="768" t="s">
        <v>8</v>
      </c>
      <c r="BC25" s="769"/>
      <c r="BD25" s="768" t="s">
        <v>8</v>
      </c>
      <c r="BE25" s="769"/>
      <c r="BF25" s="768" t="s">
        <v>8</v>
      </c>
      <c r="BG25" s="769"/>
      <c r="BH25" s="768" t="s">
        <v>8</v>
      </c>
      <c r="BI25" s="769"/>
      <c r="BJ25" s="768" t="s">
        <v>8</v>
      </c>
      <c r="BK25" s="769"/>
      <c r="BL25" s="768" t="s">
        <v>8</v>
      </c>
      <c r="BM25" s="769"/>
      <c r="BN25" s="768" t="s">
        <v>8</v>
      </c>
      <c r="BO25" s="769"/>
      <c r="BP25" s="768" t="s">
        <v>8</v>
      </c>
      <c r="BQ25" s="769"/>
      <c r="BR25" s="768" t="s">
        <v>8</v>
      </c>
      <c r="BS25" s="769"/>
      <c r="BT25" s="768" t="s">
        <v>8</v>
      </c>
      <c r="BU25" s="769"/>
      <c r="BV25" s="768" t="s">
        <v>8</v>
      </c>
      <c r="BW25" s="769"/>
      <c r="BX25" s="768" t="s">
        <v>8</v>
      </c>
      <c r="BY25" s="769"/>
      <c r="BZ25" s="768" t="s">
        <v>8</v>
      </c>
      <c r="CA25" s="769"/>
      <c r="CB25" s="768" t="s">
        <v>8</v>
      </c>
      <c r="CC25" s="769"/>
      <c r="CD25" s="768" t="s">
        <v>8</v>
      </c>
      <c r="CE25" s="769"/>
      <c r="CF25" s="768" t="s">
        <v>8</v>
      </c>
      <c r="CG25" s="769"/>
      <c r="CH25" s="768" t="s">
        <v>8</v>
      </c>
      <c r="CI25" s="769"/>
      <c r="CJ25" s="768" t="s">
        <v>8</v>
      </c>
      <c r="CK25" s="769"/>
    </row>
    <row r="26" spans="1:94" s="6" customFormat="1" ht="19.149999999999999" customHeight="1">
      <c r="A26" s="314"/>
      <c r="B26" s="279"/>
      <c r="C26" s="279"/>
      <c r="D26" s="315"/>
      <c r="E26" s="834"/>
      <c r="F26" s="796" t="s">
        <v>185</v>
      </c>
      <c r="G26" s="797"/>
      <c r="H26" s="797"/>
      <c r="I26" s="797"/>
      <c r="J26" s="797"/>
      <c r="K26" s="797"/>
      <c r="L26" s="767"/>
      <c r="M26" s="767"/>
      <c r="N26" s="767"/>
      <c r="O26" s="767"/>
      <c r="P26" s="767"/>
      <c r="Q26" s="767"/>
      <c r="R26" s="767"/>
      <c r="S26" s="767"/>
      <c r="T26" s="767"/>
      <c r="U26" s="767"/>
      <c r="V26" s="767"/>
      <c r="W26" s="767"/>
      <c r="X26" s="767"/>
      <c r="Y26" s="767"/>
      <c r="Z26" s="767"/>
      <c r="AA26" s="767"/>
      <c r="AB26" s="767"/>
      <c r="AC26" s="767"/>
      <c r="AD26" s="767"/>
      <c r="AE26" s="767"/>
      <c r="AF26" s="767"/>
      <c r="AG26" s="767"/>
      <c r="AH26" s="767"/>
      <c r="AI26" s="767"/>
      <c r="AJ26" s="767"/>
      <c r="AK26" s="327" t="s">
        <v>183</v>
      </c>
      <c r="AL26" s="770"/>
      <c r="AM26" s="771"/>
      <c r="AN26" s="770"/>
      <c r="AO26" s="771"/>
      <c r="AP26" s="770"/>
      <c r="AQ26" s="771"/>
      <c r="AR26" s="770"/>
      <c r="AS26" s="771"/>
      <c r="AT26" s="770"/>
      <c r="AU26" s="771"/>
      <c r="AV26" s="770"/>
      <c r="AW26" s="771"/>
      <c r="AX26" s="770"/>
      <c r="AY26" s="771"/>
      <c r="AZ26" s="770"/>
      <c r="BA26" s="771"/>
      <c r="BB26" s="770"/>
      <c r="BC26" s="771"/>
      <c r="BD26" s="770"/>
      <c r="BE26" s="771"/>
      <c r="BF26" s="770"/>
      <c r="BG26" s="771"/>
      <c r="BH26" s="770"/>
      <c r="BI26" s="771"/>
      <c r="BJ26" s="770"/>
      <c r="BK26" s="771"/>
      <c r="BL26" s="770"/>
      <c r="BM26" s="771"/>
      <c r="BN26" s="770"/>
      <c r="BO26" s="771"/>
      <c r="BP26" s="770"/>
      <c r="BQ26" s="771"/>
      <c r="BR26" s="770"/>
      <c r="BS26" s="771"/>
      <c r="BT26" s="770"/>
      <c r="BU26" s="771"/>
      <c r="BV26" s="770"/>
      <c r="BW26" s="771"/>
      <c r="BX26" s="770"/>
      <c r="BY26" s="771"/>
      <c r="BZ26" s="770"/>
      <c r="CA26" s="771"/>
      <c r="CB26" s="770"/>
      <c r="CC26" s="771"/>
      <c r="CD26" s="770"/>
      <c r="CE26" s="771"/>
      <c r="CF26" s="770"/>
      <c r="CG26" s="771"/>
      <c r="CH26" s="770"/>
      <c r="CI26" s="771"/>
      <c r="CJ26" s="770"/>
      <c r="CK26" s="771"/>
    </row>
    <row r="27" spans="1:94" s="6" customFormat="1" ht="19.149999999999999" customHeight="1">
      <c r="A27" s="316"/>
      <c r="B27" s="279"/>
      <c r="C27" s="279"/>
      <c r="D27" s="315"/>
      <c r="E27" s="834"/>
      <c r="F27" s="794" t="s">
        <v>184</v>
      </c>
      <c r="G27" s="795"/>
      <c r="H27" s="795"/>
      <c r="I27" s="795"/>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326" t="s">
        <v>183</v>
      </c>
      <c r="AL27" s="768" t="s">
        <v>8</v>
      </c>
      <c r="AM27" s="769"/>
      <c r="AN27" s="768" t="s">
        <v>8</v>
      </c>
      <c r="AO27" s="769"/>
      <c r="AP27" s="768" t="s">
        <v>8</v>
      </c>
      <c r="AQ27" s="769"/>
      <c r="AR27" s="768" t="s">
        <v>8</v>
      </c>
      <c r="AS27" s="769"/>
      <c r="AT27" s="768" t="s">
        <v>8</v>
      </c>
      <c r="AU27" s="769"/>
      <c r="AV27" s="768" t="s">
        <v>8</v>
      </c>
      <c r="AW27" s="769"/>
      <c r="AX27" s="768" t="s">
        <v>8</v>
      </c>
      <c r="AY27" s="769"/>
      <c r="AZ27" s="768" t="s">
        <v>8</v>
      </c>
      <c r="BA27" s="769"/>
      <c r="BB27" s="768" t="s">
        <v>8</v>
      </c>
      <c r="BC27" s="769"/>
      <c r="BD27" s="768" t="s">
        <v>8</v>
      </c>
      <c r="BE27" s="769"/>
      <c r="BF27" s="768" t="s">
        <v>8</v>
      </c>
      <c r="BG27" s="769"/>
      <c r="BH27" s="768" t="s">
        <v>8</v>
      </c>
      <c r="BI27" s="769"/>
      <c r="BJ27" s="768" t="s">
        <v>8</v>
      </c>
      <c r="BK27" s="769"/>
      <c r="BL27" s="768" t="s">
        <v>8</v>
      </c>
      <c r="BM27" s="769"/>
      <c r="BN27" s="768" t="s">
        <v>8</v>
      </c>
      <c r="BO27" s="769"/>
      <c r="BP27" s="768" t="s">
        <v>8</v>
      </c>
      <c r="BQ27" s="769"/>
      <c r="BR27" s="768" t="s">
        <v>8</v>
      </c>
      <c r="BS27" s="769"/>
      <c r="BT27" s="768" t="s">
        <v>8</v>
      </c>
      <c r="BU27" s="769"/>
      <c r="BV27" s="768" t="s">
        <v>8</v>
      </c>
      <c r="BW27" s="769"/>
      <c r="BX27" s="768" t="s">
        <v>8</v>
      </c>
      <c r="BY27" s="769"/>
      <c r="BZ27" s="768" t="s">
        <v>8</v>
      </c>
      <c r="CA27" s="769"/>
      <c r="CB27" s="768" t="s">
        <v>8</v>
      </c>
      <c r="CC27" s="769"/>
      <c r="CD27" s="768" t="s">
        <v>8</v>
      </c>
      <c r="CE27" s="769"/>
      <c r="CF27" s="768" t="s">
        <v>8</v>
      </c>
      <c r="CG27" s="769"/>
      <c r="CH27" s="768" t="s">
        <v>8</v>
      </c>
      <c r="CI27" s="769"/>
      <c r="CJ27" s="768" t="s">
        <v>8</v>
      </c>
      <c r="CK27" s="769"/>
    </row>
    <row r="28" spans="1:94" s="6" customFormat="1" ht="19.149999999999999" customHeight="1">
      <c r="A28" s="312"/>
      <c r="B28" s="317"/>
      <c r="C28" s="317"/>
      <c r="D28" s="313"/>
      <c r="E28" s="834"/>
      <c r="F28" s="796" t="s">
        <v>185</v>
      </c>
      <c r="G28" s="797"/>
      <c r="H28" s="797"/>
      <c r="I28" s="797"/>
      <c r="J28" s="797"/>
      <c r="K28" s="79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327" t="s">
        <v>183</v>
      </c>
      <c r="AL28" s="770"/>
      <c r="AM28" s="771"/>
      <c r="AN28" s="770"/>
      <c r="AO28" s="771"/>
      <c r="AP28" s="770"/>
      <c r="AQ28" s="771"/>
      <c r="AR28" s="770"/>
      <c r="AS28" s="771"/>
      <c r="AT28" s="770"/>
      <c r="AU28" s="771"/>
      <c r="AV28" s="770"/>
      <c r="AW28" s="771"/>
      <c r="AX28" s="770"/>
      <c r="AY28" s="771"/>
      <c r="AZ28" s="770"/>
      <c r="BA28" s="771"/>
      <c r="BB28" s="770"/>
      <c r="BC28" s="771"/>
      <c r="BD28" s="770"/>
      <c r="BE28" s="771"/>
      <c r="BF28" s="770"/>
      <c r="BG28" s="771"/>
      <c r="BH28" s="770"/>
      <c r="BI28" s="771"/>
      <c r="BJ28" s="770"/>
      <c r="BK28" s="771"/>
      <c r="BL28" s="770"/>
      <c r="BM28" s="771"/>
      <c r="BN28" s="770"/>
      <c r="BO28" s="771"/>
      <c r="BP28" s="770"/>
      <c r="BQ28" s="771"/>
      <c r="BR28" s="770"/>
      <c r="BS28" s="771"/>
      <c r="BT28" s="770"/>
      <c r="BU28" s="771"/>
      <c r="BV28" s="770"/>
      <c r="BW28" s="771"/>
      <c r="BX28" s="770"/>
      <c r="BY28" s="771"/>
      <c r="BZ28" s="770"/>
      <c r="CA28" s="771"/>
      <c r="CB28" s="770"/>
      <c r="CC28" s="771"/>
      <c r="CD28" s="770"/>
      <c r="CE28" s="771"/>
      <c r="CF28" s="770"/>
      <c r="CG28" s="771"/>
      <c r="CH28" s="770"/>
      <c r="CI28" s="771"/>
      <c r="CJ28" s="770"/>
      <c r="CK28" s="771"/>
    </row>
    <row r="29" spans="1:94" s="6" customFormat="1" ht="19.149999999999999" customHeight="1">
      <c r="A29" s="7"/>
      <c r="D29" s="12"/>
      <c r="E29" s="834"/>
      <c r="F29" s="794" t="s">
        <v>184</v>
      </c>
      <c r="G29" s="795"/>
      <c r="H29" s="795"/>
      <c r="I29" s="795"/>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326" t="s">
        <v>183</v>
      </c>
      <c r="AL29" s="768" t="s">
        <v>8</v>
      </c>
      <c r="AM29" s="769"/>
      <c r="AN29" s="768" t="s">
        <v>8</v>
      </c>
      <c r="AO29" s="769"/>
      <c r="AP29" s="768" t="s">
        <v>8</v>
      </c>
      <c r="AQ29" s="769"/>
      <c r="AR29" s="768" t="s">
        <v>8</v>
      </c>
      <c r="AS29" s="769"/>
      <c r="AT29" s="768" t="s">
        <v>8</v>
      </c>
      <c r="AU29" s="769"/>
      <c r="AV29" s="768" t="s">
        <v>8</v>
      </c>
      <c r="AW29" s="769"/>
      <c r="AX29" s="768" t="s">
        <v>8</v>
      </c>
      <c r="AY29" s="769"/>
      <c r="AZ29" s="768" t="s">
        <v>8</v>
      </c>
      <c r="BA29" s="769"/>
      <c r="BB29" s="768" t="s">
        <v>8</v>
      </c>
      <c r="BC29" s="769"/>
      <c r="BD29" s="768" t="s">
        <v>8</v>
      </c>
      <c r="BE29" s="769"/>
      <c r="BF29" s="768" t="s">
        <v>8</v>
      </c>
      <c r="BG29" s="769"/>
      <c r="BH29" s="768" t="s">
        <v>8</v>
      </c>
      <c r="BI29" s="769"/>
      <c r="BJ29" s="768" t="s">
        <v>8</v>
      </c>
      <c r="BK29" s="769"/>
      <c r="BL29" s="768" t="s">
        <v>8</v>
      </c>
      <c r="BM29" s="769"/>
      <c r="BN29" s="768" t="s">
        <v>8</v>
      </c>
      <c r="BO29" s="769"/>
      <c r="BP29" s="768" t="s">
        <v>8</v>
      </c>
      <c r="BQ29" s="769"/>
      <c r="BR29" s="768" t="s">
        <v>8</v>
      </c>
      <c r="BS29" s="769"/>
      <c r="BT29" s="768" t="s">
        <v>8</v>
      </c>
      <c r="BU29" s="769"/>
      <c r="BV29" s="768" t="s">
        <v>8</v>
      </c>
      <c r="BW29" s="769"/>
      <c r="BX29" s="768" t="s">
        <v>8</v>
      </c>
      <c r="BY29" s="769"/>
      <c r="BZ29" s="768" t="s">
        <v>8</v>
      </c>
      <c r="CA29" s="769"/>
      <c r="CB29" s="768" t="s">
        <v>8</v>
      </c>
      <c r="CC29" s="769"/>
      <c r="CD29" s="768" t="s">
        <v>8</v>
      </c>
      <c r="CE29" s="769"/>
      <c r="CF29" s="768" t="s">
        <v>8</v>
      </c>
      <c r="CG29" s="769"/>
      <c r="CH29" s="768" t="s">
        <v>8</v>
      </c>
      <c r="CI29" s="769"/>
      <c r="CJ29" s="768" t="s">
        <v>8</v>
      </c>
      <c r="CK29" s="769"/>
    </row>
    <row r="30" spans="1:94" s="6" customFormat="1" ht="19.149999999999999" customHeight="1">
      <c r="A30" s="7"/>
      <c r="E30" s="834"/>
      <c r="F30" s="792" t="s">
        <v>185</v>
      </c>
      <c r="G30" s="793"/>
      <c r="H30" s="793"/>
      <c r="I30" s="793"/>
      <c r="J30" s="793"/>
      <c r="K30" s="793"/>
      <c r="L30" s="767"/>
      <c r="M30" s="767"/>
      <c r="N30" s="767"/>
      <c r="O30" s="767"/>
      <c r="P30" s="767"/>
      <c r="Q30" s="767"/>
      <c r="R30" s="767"/>
      <c r="S30" s="767"/>
      <c r="T30" s="767"/>
      <c r="U30" s="767"/>
      <c r="V30" s="767"/>
      <c r="W30" s="767"/>
      <c r="X30" s="767"/>
      <c r="Y30" s="767"/>
      <c r="Z30" s="767"/>
      <c r="AA30" s="767"/>
      <c r="AB30" s="767"/>
      <c r="AC30" s="767"/>
      <c r="AD30" s="767"/>
      <c r="AE30" s="767"/>
      <c r="AF30" s="767"/>
      <c r="AG30" s="767"/>
      <c r="AH30" s="767"/>
      <c r="AI30" s="767"/>
      <c r="AJ30" s="767"/>
      <c r="AK30" s="327" t="s">
        <v>183</v>
      </c>
      <c r="AL30" s="784"/>
      <c r="AM30" s="785"/>
      <c r="AN30" s="784"/>
      <c r="AO30" s="785"/>
      <c r="AP30" s="784"/>
      <c r="AQ30" s="785"/>
      <c r="AR30" s="784"/>
      <c r="AS30" s="785"/>
      <c r="AT30" s="784"/>
      <c r="AU30" s="785"/>
      <c r="AV30" s="784"/>
      <c r="AW30" s="785"/>
      <c r="AX30" s="784"/>
      <c r="AY30" s="785"/>
      <c r="AZ30" s="784"/>
      <c r="BA30" s="785"/>
      <c r="BB30" s="784"/>
      <c r="BC30" s="785"/>
      <c r="BD30" s="784"/>
      <c r="BE30" s="785"/>
      <c r="BF30" s="784"/>
      <c r="BG30" s="785"/>
      <c r="BH30" s="784"/>
      <c r="BI30" s="785"/>
      <c r="BJ30" s="784"/>
      <c r="BK30" s="785"/>
      <c r="BL30" s="784"/>
      <c r="BM30" s="785"/>
      <c r="BN30" s="784"/>
      <c r="BO30" s="785"/>
      <c r="BP30" s="784"/>
      <c r="BQ30" s="785"/>
      <c r="BR30" s="784"/>
      <c r="BS30" s="785"/>
      <c r="BT30" s="784"/>
      <c r="BU30" s="785"/>
      <c r="BV30" s="784"/>
      <c r="BW30" s="785"/>
      <c r="BX30" s="784"/>
      <c r="BY30" s="785"/>
      <c r="BZ30" s="784"/>
      <c r="CA30" s="785"/>
      <c r="CB30" s="784"/>
      <c r="CC30" s="785"/>
      <c r="CD30" s="784"/>
      <c r="CE30" s="785"/>
      <c r="CF30" s="784"/>
      <c r="CG30" s="785"/>
      <c r="CH30" s="784"/>
      <c r="CI30" s="785"/>
      <c r="CJ30" s="784"/>
      <c r="CK30" s="785"/>
    </row>
    <row r="31" spans="1:94" s="6" customFormat="1" ht="19.149999999999999" customHeight="1">
      <c r="A31" s="7"/>
      <c r="E31" s="834" t="s">
        <v>26</v>
      </c>
      <c r="F31" s="835" t="s">
        <v>355</v>
      </c>
      <c r="G31" s="836"/>
      <c r="H31" s="836"/>
      <c r="I31" s="836"/>
      <c r="J31" s="836"/>
      <c r="K31" s="836"/>
      <c r="L31" s="836"/>
      <c r="M31" s="810" t="s">
        <v>187</v>
      </c>
      <c r="N31" s="810"/>
      <c r="O31" s="810"/>
      <c r="P31" s="810"/>
      <c r="Q31" s="810"/>
      <c r="R31" s="810"/>
      <c r="S31" s="810"/>
      <c r="T31" s="849" t="s">
        <v>0</v>
      </c>
      <c r="U31" s="852" t="s">
        <v>86</v>
      </c>
      <c r="V31" s="852"/>
      <c r="W31" s="852"/>
      <c r="X31" s="852"/>
      <c r="Y31" s="852"/>
      <c r="Z31" s="852"/>
      <c r="AA31" s="852"/>
      <c r="AB31" s="852"/>
      <c r="AC31" s="852"/>
      <c r="AD31" s="852"/>
      <c r="AE31" s="852"/>
      <c r="AF31" s="852"/>
      <c r="AG31" s="852"/>
      <c r="AH31" s="852"/>
      <c r="AI31" s="852"/>
      <c r="AJ31" s="852"/>
      <c r="AK31" s="853"/>
      <c r="AL31" s="786" t="s">
        <v>8</v>
      </c>
      <c r="AM31" s="786"/>
      <c r="AN31" s="786" t="s">
        <v>8</v>
      </c>
      <c r="AO31" s="786"/>
      <c r="AP31" s="786" t="s">
        <v>8</v>
      </c>
      <c r="AQ31" s="786"/>
      <c r="AR31" s="786" t="s">
        <v>8</v>
      </c>
      <c r="AS31" s="786"/>
      <c r="AT31" s="786" t="s">
        <v>8</v>
      </c>
      <c r="AU31" s="786"/>
      <c r="AV31" s="786" t="s">
        <v>8</v>
      </c>
      <c r="AW31" s="786"/>
      <c r="AX31" s="786" t="s">
        <v>8</v>
      </c>
      <c r="AY31" s="786"/>
      <c r="AZ31" s="786" t="s">
        <v>8</v>
      </c>
      <c r="BA31" s="786"/>
      <c r="BB31" s="786" t="s">
        <v>8</v>
      </c>
      <c r="BC31" s="786"/>
      <c r="BD31" s="786" t="s">
        <v>8</v>
      </c>
      <c r="BE31" s="786"/>
      <c r="BF31" s="786" t="s">
        <v>8</v>
      </c>
      <c r="BG31" s="786"/>
      <c r="BH31" s="786" t="s">
        <v>8</v>
      </c>
      <c r="BI31" s="786"/>
      <c r="BJ31" s="786" t="s">
        <v>8</v>
      </c>
      <c r="BK31" s="786"/>
      <c r="BL31" s="786" t="s">
        <v>8</v>
      </c>
      <c r="BM31" s="786"/>
      <c r="BN31" s="786" t="s">
        <v>8</v>
      </c>
      <c r="BO31" s="786"/>
      <c r="BP31" s="786" t="s">
        <v>8</v>
      </c>
      <c r="BQ31" s="786"/>
      <c r="BR31" s="786" t="s">
        <v>8</v>
      </c>
      <c r="BS31" s="786"/>
      <c r="BT31" s="786" t="s">
        <v>8</v>
      </c>
      <c r="BU31" s="786"/>
      <c r="BV31" s="786" t="s">
        <v>8</v>
      </c>
      <c r="BW31" s="786"/>
      <c r="BX31" s="786" t="s">
        <v>8</v>
      </c>
      <c r="BY31" s="786"/>
      <c r="BZ31" s="786" t="s">
        <v>8</v>
      </c>
      <c r="CA31" s="786"/>
      <c r="CB31" s="786" t="s">
        <v>8</v>
      </c>
      <c r="CC31" s="786"/>
      <c r="CD31" s="786" t="s">
        <v>8</v>
      </c>
      <c r="CE31" s="786"/>
      <c r="CF31" s="786" t="s">
        <v>8</v>
      </c>
      <c r="CG31" s="786"/>
      <c r="CH31" s="786" t="s">
        <v>8</v>
      </c>
      <c r="CI31" s="786"/>
      <c r="CJ31" s="786" t="s">
        <v>8</v>
      </c>
      <c r="CK31" s="786"/>
    </row>
    <row r="32" spans="1:94" s="6" customFormat="1" ht="19.149999999999999" customHeight="1">
      <c r="A32" s="7"/>
      <c r="E32" s="834"/>
      <c r="F32" s="837"/>
      <c r="G32" s="838"/>
      <c r="H32" s="838"/>
      <c r="I32" s="838"/>
      <c r="J32" s="838"/>
      <c r="K32" s="838"/>
      <c r="L32" s="838"/>
      <c r="M32" s="811"/>
      <c r="N32" s="811"/>
      <c r="O32" s="811"/>
      <c r="P32" s="811"/>
      <c r="Q32" s="811"/>
      <c r="R32" s="811"/>
      <c r="S32" s="811"/>
      <c r="T32" s="850"/>
      <c r="U32" s="854"/>
      <c r="V32" s="854"/>
      <c r="W32" s="854"/>
      <c r="X32" s="854"/>
      <c r="Y32" s="854"/>
      <c r="Z32" s="854"/>
      <c r="AA32" s="854"/>
      <c r="AB32" s="854"/>
      <c r="AC32" s="854"/>
      <c r="AD32" s="854"/>
      <c r="AE32" s="854"/>
      <c r="AF32" s="854"/>
      <c r="AG32" s="854"/>
      <c r="AH32" s="854"/>
      <c r="AI32" s="854"/>
      <c r="AJ32" s="854"/>
      <c r="AK32" s="855"/>
      <c r="AL32" s="787"/>
      <c r="AM32" s="787"/>
      <c r="AN32" s="787"/>
      <c r="AO32" s="787"/>
      <c r="AP32" s="787"/>
      <c r="AQ32" s="787"/>
      <c r="AR32" s="787"/>
      <c r="AS32" s="787"/>
      <c r="AT32" s="787"/>
      <c r="AU32" s="787"/>
      <c r="AV32" s="787"/>
      <c r="AW32" s="787"/>
      <c r="AX32" s="787"/>
      <c r="AY32" s="787"/>
      <c r="AZ32" s="787"/>
      <c r="BA32" s="787"/>
      <c r="BB32" s="787"/>
      <c r="BC32" s="787"/>
      <c r="BD32" s="787"/>
      <c r="BE32" s="787"/>
      <c r="BF32" s="787"/>
      <c r="BG32" s="787"/>
      <c r="BH32" s="787"/>
      <c r="BI32" s="787"/>
      <c r="BJ32" s="787"/>
      <c r="BK32" s="787"/>
      <c r="BL32" s="787"/>
      <c r="BM32" s="787"/>
      <c r="BN32" s="787"/>
      <c r="BO32" s="787"/>
      <c r="BP32" s="787"/>
      <c r="BQ32" s="787"/>
      <c r="BR32" s="787"/>
      <c r="BS32" s="787"/>
      <c r="BT32" s="787"/>
      <c r="BU32" s="787"/>
      <c r="BV32" s="787"/>
      <c r="BW32" s="787"/>
      <c r="BX32" s="787"/>
      <c r="BY32" s="787"/>
      <c r="BZ32" s="787"/>
      <c r="CA32" s="787"/>
      <c r="CB32" s="787"/>
      <c r="CC32" s="787"/>
      <c r="CD32" s="787"/>
      <c r="CE32" s="787"/>
      <c r="CF32" s="787"/>
      <c r="CG32" s="787"/>
      <c r="CH32" s="787"/>
      <c r="CI32" s="787"/>
      <c r="CJ32" s="787"/>
      <c r="CK32" s="787"/>
      <c r="CN32" s="55"/>
      <c r="CO32" s="42"/>
      <c r="CP32" s="38"/>
    </row>
    <row r="33" spans="1:94" s="6" customFormat="1" ht="19.149999999999999" customHeight="1">
      <c r="A33" s="7"/>
      <c r="E33" s="834"/>
      <c r="F33" s="837"/>
      <c r="G33" s="838"/>
      <c r="H33" s="838"/>
      <c r="I33" s="838"/>
      <c r="J33" s="838"/>
      <c r="K33" s="838"/>
      <c r="L33" s="838"/>
      <c r="M33" s="811"/>
      <c r="N33" s="811"/>
      <c r="O33" s="811"/>
      <c r="P33" s="811"/>
      <c r="Q33" s="811"/>
      <c r="R33" s="811"/>
      <c r="S33" s="811"/>
      <c r="T33" s="850" t="s">
        <v>0</v>
      </c>
      <c r="U33" s="820" t="s">
        <v>186</v>
      </c>
      <c r="V33" s="820"/>
      <c r="W33" s="820"/>
      <c r="X33" s="820"/>
      <c r="Y33" s="820"/>
      <c r="Z33" s="820"/>
      <c r="AA33" s="820"/>
      <c r="AB33" s="820"/>
      <c r="AC33" s="820"/>
      <c r="AD33" s="820"/>
      <c r="AE33" s="820"/>
      <c r="AF33" s="820"/>
      <c r="AG33" s="820"/>
      <c r="AH33" s="820"/>
      <c r="AI33" s="820"/>
      <c r="AJ33" s="820"/>
      <c r="AK33" s="821"/>
      <c r="AL33" s="787" t="s">
        <v>8</v>
      </c>
      <c r="AM33" s="787"/>
      <c r="AN33" s="787" t="s">
        <v>8</v>
      </c>
      <c r="AO33" s="787"/>
      <c r="AP33" s="787" t="s">
        <v>8</v>
      </c>
      <c r="AQ33" s="787"/>
      <c r="AR33" s="787" t="s">
        <v>8</v>
      </c>
      <c r="AS33" s="787"/>
      <c r="AT33" s="787" t="s">
        <v>8</v>
      </c>
      <c r="AU33" s="787"/>
      <c r="AV33" s="787" t="s">
        <v>8</v>
      </c>
      <c r="AW33" s="787"/>
      <c r="AX33" s="787" t="s">
        <v>8</v>
      </c>
      <c r="AY33" s="787"/>
      <c r="AZ33" s="787" t="s">
        <v>8</v>
      </c>
      <c r="BA33" s="787"/>
      <c r="BB33" s="787" t="s">
        <v>8</v>
      </c>
      <c r="BC33" s="787"/>
      <c r="BD33" s="787" t="s">
        <v>8</v>
      </c>
      <c r="BE33" s="787"/>
      <c r="BF33" s="787" t="s">
        <v>8</v>
      </c>
      <c r="BG33" s="787"/>
      <c r="BH33" s="787" t="s">
        <v>8</v>
      </c>
      <c r="BI33" s="787"/>
      <c r="BJ33" s="787" t="s">
        <v>8</v>
      </c>
      <c r="BK33" s="787"/>
      <c r="BL33" s="787" t="s">
        <v>8</v>
      </c>
      <c r="BM33" s="787"/>
      <c r="BN33" s="787" t="s">
        <v>8</v>
      </c>
      <c r="BO33" s="787"/>
      <c r="BP33" s="787" t="s">
        <v>8</v>
      </c>
      <c r="BQ33" s="787"/>
      <c r="BR33" s="787" t="s">
        <v>8</v>
      </c>
      <c r="BS33" s="787"/>
      <c r="BT33" s="787" t="s">
        <v>8</v>
      </c>
      <c r="BU33" s="787"/>
      <c r="BV33" s="787" t="s">
        <v>8</v>
      </c>
      <c r="BW33" s="787"/>
      <c r="BX33" s="787" t="s">
        <v>8</v>
      </c>
      <c r="BY33" s="787"/>
      <c r="BZ33" s="787" t="s">
        <v>8</v>
      </c>
      <c r="CA33" s="787"/>
      <c r="CB33" s="787" t="s">
        <v>8</v>
      </c>
      <c r="CC33" s="787"/>
      <c r="CD33" s="787" t="s">
        <v>8</v>
      </c>
      <c r="CE33" s="787"/>
      <c r="CF33" s="787" t="s">
        <v>8</v>
      </c>
      <c r="CG33" s="787"/>
      <c r="CH33" s="787" t="s">
        <v>8</v>
      </c>
      <c r="CI33" s="787"/>
      <c r="CJ33" s="787" t="s">
        <v>8</v>
      </c>
      <c r="CK33" s="787"/>
    </row>
    <row r="34" spans="1:94" s="6" customFormat="1" ht="19.149999999999999" customHeight="1">
      <c r="A34" s="7"/>
      <c r="E34" s="834"/>
      <c r="F34" s="839"/>
      <c r="G34" s="840"/>
      <c r="H34" s="840"/>
      <c r="I34" s="840"/>
      <c r="J34" s="840"/>
      <c r="K34" s="840"/>
      <c r="L34" s="840"/>
      <c r="M34" s="812"/>
      <c r="N34" s="812"/>
      <c r="O34" s="812"/>
      <c r="P34" s="812"/>
      <c r="Q34" s="812"/>
      <c r="R34" s="812"/>
      <c r="S34" s="812"/>
      <c r="T34" s="851"/>
      <c r="U34" s="822"/>
      <c r="V34" s="822"/>
      <c r="W34" s="822"/>
      <c r="X34" s="822"/>
      <c r="Y34" s="822"/>
      <c r="Z34" s="822"/>
      <c r="AA34" s="822"/>
      <c r="AB34" s="822"/>
      <c r="AC34" s="822"/>
      <c r="AD34" s="822"/>
      <c r="AE34" s="822"/>
      <c r="AF34" s="822"/>
      <c r="AG34" s="822"/>
      <c r="AH34" s="822"/>
      <c r="AI34" s="822"/>
      <c r="AJ34" s="822"/>
      <c r="AK34" s="823"/>
      <c r="AL34" s="847"/>
      <c r="AM34" s="847"/>
      <c r="AN34" s="847"/>
      <c r="AO34" s="847"/>
      <c r="AP34" s="847"/>
      <c r="AQ34" s="847"/>
      <c r="AR34" s="847"/>
      <c r="AS34" s="847"/>
      <c r="AT34" s="847"/>
      <c r="AU34" s="847"/>
      <c r="AV34" s="847"/>
      <c r="AW34" s="847"/>
      <c r="AX34" s="847"/>
      <c r="AY34" s="847"/>
      <c r="AZ34" s="847"/>
      <c r="BA34" s="847"/>
      <c r="BB34" s="847"/>
      <c r="BC34" s="847"/>
      <c r="BD34" s="847"/>
      <c r="BE34" s="847"/>
      <c r="BF34" s="847"/>
      <c r="BG34" s="847"/>
      <c r="BH34" s="847"/>
      <c r="BI34" s="847"/>
      <c r="BJ34" s="847"/>
      <c r="BK34" s="847"/>
      <c r="BL34" s="847"/>
      <c r="BM34" s="847"/>
      <c r="BN34" s="847"/>
      <c r="BO34" s="847"/>
      <c r="BP34" s="847"/>
      <c r="BQ34" s="847"/>
      <c r="BR34" s="847"/>
      <c r="BS34" s="847"/>
      <c r="BT34" s="847"/>
      <c r="BU34" s="847"/>
      <c r="BV34" s="847"/>
      <c r="BW34" s="847"/>
      <c r="BX34" s="847"/>
      <c r="BY34" s="847"/>
      <c r="BZ34" s="847"/>
      <c r="CA34" s="847"/>
      <c r="CB34" s="847"/>
      <c r="CC34" s="847"/>
      <c r="CD34" s="847"/>
      <c r="CE34" s="847"/>
      <c r="CF34" s="847"/>
      <c r="CG34" s="847"/>
      <c r="CH34" s="847"/>
      <c r="CI34" s="847"/>
      <c r="CJ34" s="847"/>
      <c r="CK34" s="847"/>
      <c r="CN34" s="55"/>
      <c r="CO34" s="42"/>
      <c r="CP34" s="38"/>
    </row>
    <row r="35" spans="1:94" s="6" customFormat="1" ht="19.149999999999999" customHeight="1">
      <c r="A35" s="7"/>
      <c r="E35" s="834"/>
      <c r="F35" s="165" t="s">
        <v>188</v>
      </c>
      <c r="G35" s="163"/>
      <c r="H35" s="163"/>
      <c r="I35" s="163"/>
      <c r="J35" s="163"/>
      <c r="K35" s="163"/>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166" t="s">
        <v>183</v>
      </c>
      <c r="AL35" s="788" t="s">
        <v>8</v>
      </c>
      <c r="AM35" s="789"/>
      <c r="AN35" s="788" t="s">
        <v>8</v>
      </c>
      <c r="AO35" s="789"/>
      <c r="AP35" s="788" t="s">
        <v>8</v>
      </c>
      <c r="AQ35" s="789"/>
      <c r="AR35" s="788" t="s">
        <v>8</v>
      </c>
      <c r="AS35" s="789"/>
      <c r="AT35" s="788" t="s">
        <v>8</v>
      </c>
      <c r="AU35" s="789"/>
      <c r="AV35" s="788" t="s">
        <v>8</v>
      </c>
      <c r="AW35" s="789"/>
      <c r="AX35" s="788" t="s">
        <v>8</v>
      </c>
      <c r="AY35" s="789"/>
      <c r="AZ35" s="788" t="s">
        <v>8</v>
      </c>
      <c r="BA35" s="789"/>
      <c r="BB35" s="788" t="s">
        <v>8</v>
      </c>
      <c r="BC35" s="789"/>
      <c r="BD35" s="788" t="s">
        <v>8</v>
      </c>
      <c r="BE35" s="789"/>
      <c r="BF35" s="788" t="s">
        <v>8</v>
      </c>
      <c r="BG35" s="789"/>
      <c r="BH35" s="788" t="s">
        <v>8</v>
      </c>
      <c r="BI35" s="789"/>
      <c r="BJ35" s="788" t="s">
        <v>8</v>
      </c>
      <c r="BK35" s="789"/>
      <c r="BL35" s="788" t="s">
        <v>8</v>
      </c>
      <c r="BM35" s="789"/>
      <c r="BN35" s="788" t="s">
        <v>8</v>
      </c>
      <c r="BO35" s="789"/>
      <c r="BP35" s="788" t="s">
        <v>8</v>
      </c>
      <c r="BQ35" s="789"/>
      <c r="BR35" s="788" t="s">
        <v>8</v>
      </c>
      <c r="BS35" s="789"/>
      <c r="BT35" s="788" t="s">
        <v>8</v>
      </c>
      <c r="BU35" s="789"/>
      <c r="BV35" s="788" t="s">
        <v>8</v>
      </c>
      <c r="BW35" s="789"/>
      <c r="BX35" s="788" t="s">
        <v>8</v>
      </c>
      <c r="BY35" s="789"/>
      <c r="BZ35" s="788" t="s">
        <v>8</v>
      </c>
      <c r="CA35" s="789"/>
      <c r="CB35" s="788" t="s">
        <v>8</v>
      </c>
      <c r="CC35" s="789"/>
      <c r="CD35" s="788" t="s">
        <v>8</v>
      </c>
      <c r="CE35" s="789"/>
      <c r="CF35" s="788" t="s">
        <v>8</v>
      </c>
      <c r="CG35" s="789"/>
      <c r="CH35" s="788" t="s">
        <v>8</v>
      </c>
      <c r="CI35" s="789"/>
      <c r="CJ35" s="788" t="s">
        <v>8</v>
      </c>
      <c r="CK35" s="789"/>
    </row>
    <row r="36" spans="1:94" s="6" customFormat="1" ht="19.149999999999999" customHeight="1">
      <c r="A36" s="7"/>
      <c r="E36" s="834"/>
      <c r="F36" s="168" t="s">
        <v>188</v>
      </c>
      <c r="G36" s="169"/>
      <c r="H36" s="169"/>
      <c r="I36" s="169"/>
      <c r="J36" s="169"/>
      <c r="K36" s="169"/>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170" t="s">
        <v>183</v>
      </c>
      <c r="AL36" s="775" t="s">
        <v>8</v>
      </c>
      <c r="AM36" s="776"/>
      <c r="AN36" s="775" t="s">
        <v>8</v>
      </c>
      <c r="AO36" s="776"/>
      <c r="AP36" s="775" t="s">
        <v>8</v>
      </c>
      <c r="AQ36" s="776"/>
      <c r="AR36" s="775" t="s">
        <v>8</v>
      </c>
      <c r="AS36" s="776"/>
      <c r="AT36" s="775" t="s">
        <v>8</v>
      </c>
      <c r="AU36" s="776"/>
      <c r="AV36" s="775" t="s">
        <v>8</v>
      </c>
      <c r="AW36" s="776"/>
      <c r="AX36" s="775" t="s">
        <v>8</v>
      </c>
      <c r="AY36" s="776"/>
      <c r="AZ36" s="775" t="s">
        <v>8</v>
      </c>
      <c r="BA36" s="776"/>
      <c r="BB36" s="775" t="s">
        <v>8</v>
      </c>
      <c r="BC36" s="776"/>
      <c r="BD36" s="775" t="s">
        <v>8</v>
      </c>
      <c r="BE36" s="776"/>
      <c r="BF36" s="775" t="s">
        <v>8</v>
      </c>
      <c r="BG36" s="776"/>
      <c r="BH36" s="775" t="s">
        <v>8</v>
      </c>
      <c r="BI36" s="776"/>
      <c r="BJ36" s="775" t="s">
        <v>8</v>
      </c>
      <c r="BK36" s="776"/>
      <c r="BL36" s="775" t="s">
        <v>8</v>
      </c>
      <c r="BM36" s="776"/>
      <c r="BN36" s="775" t="s">
        <v>8</v>
      </c>
      <c r="BO36" s="776"/>
      <c r="BP36" s="775" t="s">
        <v>8</v>
      </c>
      <c r="BQ36" s="776"/>
      <c r="BR36" s="775" t="s">
        <v>8</v>
      </c>
      <c r="BS36" s="776"/>
      <c r="BT36" s="775" t="s">
        <v>8</v>
      </c>
      <c r="BU36" s="776"/>
      <c r="BV36" s="775" t="s">
        <v>8</v>
      </c>
      <c r="BW36" s="776"/>
      <c r="BX36" s="775" t="s">
        <v>8</v>
      </c>
      <c r="BY36" s="776"/>
      <c r="BZ36" s="775" t="s">
        <v>8</v>
      </c>
      <c r="CA36" s="776"/>
      <c r="CB36" s="775" t="s">
        <v>8</v>
      </c>
      <c r="CC36" s="776"/>
      <c r="CD36" s="775" t="s">
        <v>8</v>
      </c>
      <c r="CE36" s="776"/>
      <c r="CF36" s="775" t="s">
        <v>8</v>
      </c>
      <c r="CG36" s="776"/>
      <c r="CH36" s="775" t="s">
        <v>8</v>
      </c>
      <c r="CI36" s="776"/>
      <c r="CJ36" s="775" t="s">
        <v>8</v>
      </c>
      <c r="CK36" s="776"/>
    </row>
    <row r="37" spans="1:94" s="6" customFormat="1" ht="19.149999999999999" customHeight="1">
      <c r="A37" s="7"/>
      <c r="E37" s="834"/>
      <c r="F37" s="168" t="s">
        <v>188</v>
      </c>
      <c r="G37" s="169"/>
      <c r="H37" s="169"/>
      <c r="I37" s="169"/>
      <c r="J37" s="169"/>
      <c r="K37" s="169"/>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170" t="s">
        <v>183</v>
      </c>
      <c r="AL37" s="775" t="s">
        <v>8</v>
      </c>
      <c r="AM37" s="776"/>
      <c r="AN37" s="775" t="s">
        <v>8</v>
      </c>
      <c r="AO37" s="776"/>
      <c r="AP37" s="775" t="s">
        <v>8</v>
      </c>
      <c r="AQ37" s="776"/>
      <c r="AR37" s="775" t="s">
        <v>8</v>
      </c>
      <c r="AS37" s="776"/>
      <c r="AT37" s="775" t="s">
        <v>8</v>
      </c>
      <c r="AU37" s="776"/>
      <c r="AV37" s="775" t="s">
        <v>8</v>
      </c>
      <c r="AW37" s="776"/>
      <c r="AX37" s="775" t="s">
        <v>8</v>
      </c>
      <c r="AY37" s="776"/>
      <c r="AZ37" s="775" t="s">
        <v>8</v>
      </c>
      <c r="BA37" s="776"/>
      <c r="BB37" s="775" t="s">
        <v>8</v>
      </c>
      <c r="BC37" s="776"/>
      <c r="BD37" s="775" t="s">
        <v>8</v>
      </c>
      <c r="BE37" s="776"/>
      <c r="BF37" s="775" t="s">
        <v>8</v>
      </c>
      <c r="BG37" s="776"/>
      <c r="BH37" s="775" t="s">
        <v>8</v>
      </c>
      <c r="BI37" s="776"/>
      <c r="BJ37" s="775" t="s">
        <v>8</v>
      </c>
      <c r="BK37" s="776"/>
      <c r="BL37" s="775" t="s">
        <v>8</v>
      </c>
      <c r="BM37" s="776"/>
      <c r="BN37" s="775" t="s">
        <v>8</v>
      </c>
      <c r="BO37" s="776"/>
      <c r="BP37" s="775" t="s">
        <v>8</v>
      </c>
      <c r="BQ37" s="776"/>
      <c r="BR37" s="775" t="s">
        <v>8</v>
      </c>
      <c r="BS37" s="776"/>
      <c r="BT37" s="775" t="s">
        <v>8</v>
      </c>
      <c r="BU37" s="776"/>
      <c r="BV37" s="775" t="s">
        <v>8</v>
      </c>
      <c r="BW37" s="776"/>
      <c r="BX37" s="775" t="s">
        <v>8</v>
      </c>
      <c r="BY37" s="776"/>
      <c r="BZ37" s="775" t="s">
        <v>8</v>
      </c>
      <c r="CA37" s="776"/>
      <c r="CB37" s="775" t="s">
        <v>8</v>
      </c>
      <c r="CC37" s="776"/>
      <c r="CD37" s="775" t="s">
        <v>8</v>
      </c>
      <c r="CE37" s="776"/>
      <c r="CF37" s="775" t="s">
        <v>8</v>
      </c>
      <c r="CG37" s="776"/>
      <c r="CH37" s="775" t="s">
        <v>8</v>
      </c>
      <c r="CI37" s="776"/>
      <c r="CJ37" s="775" t="s">
        <v>8</v>
      </c>
      <c r="CK37" s="776"/>
      <c r="CO37" s="42"/>
      <c r="CP37" s="38"/>
    </row>
    <row r="38" spans="1:94" s="6" customFormat="1" ht="19.149999999999999" customHeight="1">
      <c r="A38" s="7"/>
      <c r="E38" s="834"/>
      <c r="F38" s="168" t="s">
        <v>188</v>
      </c>
      <c r="G38" s="169"/>
      <c r="H38" s="169"/>
      <c r="I38" s="169"/>
      <c r="J38" s="169"/>
      <c r="K38" s="169"/>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170" t="s">
        <v>183</v>
      </c>
      <c r="AL38" s="775" t="s">
        <v>8</v>
      </c>
      <c r="AM38" s="776"/>
      <c r="AN38" s="775" t="s">
        <v>8</v>
      </c>
      <c r="AO38" s="776"/>
      <c r="AP38" s="775" t="s">
        <v>8</v>
      </c>
      <c r="AQ38" s="776"/>
      <c r="AR38" s="775" t="s">
        <v>8</v>
      </c>
      <c r="AS38" s="776"/>
      <c r="AT38" s="775" t="s">
        <v>8</v>
      </c>
      <c r="AU38" s="776"/>
      <c r="AV38" s="775" t="s">
        <v>8</v>
      </c>
      <c r="AW38" s="776"/>
      <c r="AX38" s="775" t="s">
        <v>8</v>
      </c>
      <c r="AY38" s="776"/>
      <c r="AZ38" s="775" t="s">
        <v>8</v>
      </c>
      <c r="BA38" s="776"/>
      <c r="BB38" s="775" t="s">
        <v>8</v>
      </c>
      <c r="BC38" s="776"/>
      <c r="BD38" s="775" t="s">
        <v>8</v>
      </c>
      <c r="BE38" s="776"/>
      <c r="BF38" s="775" t="s">
        <v>8</v>
      </c>
      <c r="BG38" s="776"/>
      <c r="BH38" s="775" t="s">
        <v>8</v>
      </c>
      <c r="BI38" s="776"/>
      <c r="BJ38" s="775" t="s">
        <v>8</v>
      </c>
      <c r="BK38" s="776"/>
      <c r="BL38" s="775" t="s">
        <v>8</v>
      </c>
      <c r="BM38" s="776"/>
      <c r="BN38" s="775" t="s">
        <v>8</v>
      </c>
      <c r="BO38" s="776"/>
      <c r="BP38" s="775" t="s">
        <v>8</v>
      </c>
      <c r="BQ38" s="776"/>
      <c r="BR38" s="775" t="s">
        <v>8</v>
      </c>
      <c r="BS38" s="776"/>
      <c r="BT38" s="775" t="s">
        <v>8</v>
      </c>
      <c r="BU38" s="776"/>
      <c r="BV38" s="775" t="s">
        <v>8</v>
      </c>
      <c r="BW38" s="776"/>
      <c r="BX38" s="775" t="s">
        <v>8</v>
      </c>
      <c r="BY38" s="776"/>
      <c r="BZ38" s="775" t="s">
        <v>8</v>
      </c>
      <c r="CA38" s="776"/>
      <c r="CB38" s="775" t="s">
        <v>8</v>
      </c>
      <c r="CC38" s="776"/>
      <c r="CD38" s="775" t="s">
        <v>8</v>
      </c>
      <c r="CE38" s="776"/>
      <c r="CF38" s="775" t="s">
        <v>8</v>
      </c>
      <c r="CG38" s="776"/>
      <c r="CH38" s="775" t="s">
        <v>8</v>
      </c>
      <c r="CI38" s="776"/>
      <c r="CJ38" s="775" t="s">
        <v>8</v>
      </c>
      <c r="CK38" s="776"/>
      <c r="CN38" s="55"/>
    </row>
    <row r="39" spans="1:94" s="6" customFormat="1" ht="19.149999999999999" customHeight="1">
      <c r="A39" s="7"/>
      <c r="E39" s="834"/>
      <c r="F39" s="173" t="s">
        <v>188</v>
      </c>
      <c r="G39" s="164"/>
      <c r="H39" s="164"/>
      <c r="I39" s="164"/>
      <c r="J39" s="164"/>
      <c r="K39" s="164"/>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167" t="s">
        <v>183</v>
      </c>
      <c r="AL39" s="778" t="s">
        <v>8</v>
      </c>
      <c r="AM39" s="779"/>
      <c r="AN39" s="778" t="s">
        <v>8</v>
      </c>
      <c r="AO39" s="779"/>
      <c r="AP39" s="778" t="s">
        <v>8</v>
      </c>
      <c r="AQ39" s="779"/>
      <c r="AR39" s="778" t="s">
        <v>8</v>
      </c>
      <c r="AS39" s="779"/>
      <c r="AT39" s="778" t="s">
        <v>8</v>
      </c>
      <c r="AU39" s="779"/>
      <c r="AV39" s="778" t="s">
        <v>8</v>
      </c>
      <c r="AW39" s="779"/>
      <c r="AX39" s="778" t="s">
        <v>8</v>
      </c>
      <c r="AY39" s="779"/>
      <c r="AZ39" s="778" t="s">
        <v>8</v>
      </c>
      <c r="BA39" s="779"/>
      <c r="BB39" s="778" t="s">
        <v>8</v>
      </c>
      <c r="BC39" s="779"/>
      <c r="BD39" s="778" t="s">
        <v>8</v>
      </c>
      <c r="BE39" s="779"/>
      <c r="BF39" s="778" t="s">
        <v>8</v>
      </c>
      <c r="BG39" s="779"/>
      <c r="BH39" s="778" t="s">
        <v>8</v>
      </c>
      <c r="BI39" s="779"/>
      <c r="BJ39" s="778" t="s">
        <v>8</v>
      </c>
      <c r="BK39" s="779"/>
      <c r="BL39" s="778" t="s">
        <v>8</v>
      </c>
      <c r="BM39" s="779"/>
      <c r="BN39" s="778" t="s">
        <v>8</v>
      </c>
      <c r="BO39" s="779"/>
      <c r="BP39" s="778" t="s">
        <v>8</v>
      </c>
      <c r="BQ39" s="779"/>
      <c r="BR39" s="778" t="s">
        <v>8</v>
      </c>
      <c r="BS39" s="779"/>
      <c r="BT39" s="778" t="s">
        <v>8</v>
      </c>
      <c r="BU39" s="779"/>
      <c r="BV39" s="778" t="s">
        <v>8</v>
      </c>
      <c r="BW39" s="779"/>
      <c r="BX39" s="778" t="s">
        <v>8</v>
      </c>
      <c r="BY39" s="779"/>
      <c r="BZ39" s="778" t="s">
        <v>8</v>
      </c>
      <c r="CA39" s="779"/>
      <c r="CB39" s="778" t="s">
        <v>8</v>
      </c>
      <c r="CC39" s="779"/>
      <c r="CD39" s="778" t="s">
        <v>8</v>
      </c>
      <c r="CE39" s="779"/>
      <c r="CF39" s="778" t="s">
        <v>8</v>
      </c>
      <c r="CG39" s="779"/>
      <c r="CH39" s="778" t="s">
        <v>8</v>
      </c>
      <c r="CI39" s="779"/>
      <c r="CJ39" s="778" t="s">
        <v>8</v>
      </c>
      <c r="CK39" s="779"/>
      <c r="CO39" s="42"/>
      <c r="CP39" s="38"/>
    </row>
    <row r="40" spans="1:94" s="6" customFormat="1" ht="18" customHeight="1">
      <c r="A40" s="7"/>
      <c r="E40" s="848" t="s">
        <v>28</v>
      </c>
      <c r="F40" s="824" t="s">
        <v>356</v>
      </c>
      <c r="G40" s="824"/>
      <c r="H40" s="824"/>
      <c r="I40" s="824"/>
      <c r="J40" s="824"/>
      <c r="K40" s="824"/>
      <c r="L40" s="825"/>
      <c r="M40" s="780" t="s">
        <v>0</v>
      </c>
      <c r="N40" s="813" t="s">
        <v>193</v>
      </c>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346" t="s">
        <v>8</v>
      </c>
      <c r="AM40" s="347"/>
      <c r="AN40" s="346" t="s">
        <v>8</v>
      </c>
      <c r="AO40" s="347"/>
      <c r="AP40" s="346" t="s">
        <v>8</v>
      </c>
      <c r="AQ40" s="347"/>
      <c r="AR40" s="346" t="s">
        <v>8</v>
      </c>
      <c r="AS40" s="347"/>
      <c r="AT40" s="346" t="s">
        <v>8</v>
      </c>
      <c r="AU40" s="347"/>
      <c r="AV40" s="346" t="s">
        <v>8</v>
      </c>
      <c r="AW40" s="347"/>
      <c r="AX40" s="346" t="s">
        <v>8</v>
      </c>
      <c r="AY40" s="347"/>
      <c r="AZ40" s="346" t="s">
        <v>8</v>
      </c>
      <c r="BA40" s="347"/>
      <c r="BB40" s="346" t="s">
        <v>8</v>
      </c>
      <c r="BC40" s="347"/>
      <c r="BD40" s="346" t="s">
        <v>8</v>
      </c>
      <c r="BE40" s="347"/>
      <c r="BF40" s="346" t="s">
        <v>8</v>
      </c>
      <c r="BG40" s="347"/>
      <c r="BH40" s="346" t="s">
        <v>8</v>
      </c>
      <c r="BI40" s="347"/>
      <c r="BJ40" s="346" t="s">
        <v>8</v>
      </c>
      <c r="BK40" s="347"/>
      <c r="BL40" s="346" t="s">
        <v>8</v>
      </c>
      <c r="BM40" s="347"/>
      <c r="BN40" s="346" t="s">
        <v>8</v>
      </c>
      <c r="BO40" s="347"/>
      <c r="BP40" s="346" t="s">
        <v>8</v>
      </c>
      <c r="BQ40" s="347"/>
      <c r="BR40" s="346" t="s">
        <v>8</v>
      </c>
      <c r="BS40" s="347"/>
      <c r="BT40" s="346" t="s">
        <v>8</v>
      </c>
      <c r="BU40" s="347"/>
      <c r="BV40" s="346" t="s">
        <v>8</v>
      </c>
      <c r="BW40" s="347"/>
      <c r="BX40" s="346" t="s">
        <v>8</v>
      </c>
      <c r="BY40" s="347"/>
      <c r="BZ40" s="346" t="s">
        <v>8</v>
      </c>
      <c r="CA40" s="347"/>
      <c r="CB40" s="346" t="s">
        <v>8</v>
      </c>
      <c r="CC40" s="347"/>
      <c r="CD40" s="346" t="s">
        <v>8</v>
      </c>
      <c r="CE40" s="347"/>
      <c r="CF40" s="346" t="s">
        <v>8</v>
      </c>
      <c r="CG40" s="347"/>
      <c r="CH40" s="346" t="s">
        <v>8</v>
      </c>
      <c r="CI40" s="347"/>
      <c r="CJ40" s="346" t="s">
        <v>8</v>
      </c>
      <c r="CK40" s="347"/>
      <c r="CN40" s="55"/>
    </row>
    <row r="41" spans="1:94" s="6" customFormat="1" ht="19.149999999999999" customHeight="1">
      <c r="A41" s="7"/>
      <c r="E41" s="848"/>
      <c r="F41" s="824"/>
      <c r="G41" s="824"/>
      <c r="H41" s="824"/>
      <c r="I41" s="824"/>
      <c r="J41" s="824"/>
      <c r="K41" s="824"/>
      <c r="L41" s="825"/>
      <c r="M41" s="780"/>
      <c r="N41" s="813"/>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14"/>
      <c r="AL41" s="790"/>
      <c r="AM41" s="791"/>
      <c r="AN41" s="790"/>
      <c r="AO41" s="791"/>
      <c r="AP41" s="790"/>
      <c r="AQ41" s="791"/>
      <c r="AR41" s="790"/>
      <c r="AS41" s="791"/>
      <c r="AT41" s="790"/>
      <c r="AU41" s="791"/>
      <c r="AV41" s="790"/>
      <c r="AW41" s="791"/>
      <c r="AX41" s="790"/>
      <c r="AY41" s="791"/>
      <c r="AZ41" s="790"/>
      <c r="BA41" s="791"/>
      <c r="BB41" s="790"/>
      <c r="BC41" s="791"/>
      <c r="BD41" s="790"/>
      <c r="BE41" s="791"/>
      <c r="BF41" s="790"/>
      <c r="BG41" s="791"/>
      <c r="BH41" s="790"/>
      <c r="BI41" s="791"/>
      <c r="BJ41" s="790"/>
      <c r="BK41" s="791"/>
      <c r="BL41" s="790"/>
      <c r="BM41" s="791"/>
      <c r="BN41" s="790"/>
      <c r="BO41" s="791"/>
      <c r="BP41" s="790"/>
      <c r="BQ41" s="791"/>
      <c r="BR41" s="790"/>
      <c r="BS41" s="791"/>
      <c r="BT41" s="790"/>
      <c r="BU41" s="791"/>
      <c r="BV41" s="790"/>
      <c r="BW41" s="791"/>
      <c r="BX41" s="790"/>
      <c r="BY41" s="791"/>
      <c r="BZ41" s="790"/>
      <c r="CA41" s="791"/>
      <c r="CB41" s="790"/>
      <c r="CC41" s="791"/>
      <c r="CD41" s="790"/>
      <c r="CE41" s="791"/>
      <c r="CF41" s="790"/>
      <c r="CG41" s="791"/>
      <c r="CH41" s="790"/>
      <c r="CI41" s="791"/>
      <c r="CJ41" s="790"/>
      <c r="CK41" s="791"/>
    </row>
    <row r="42" spans="1:94" s="6" customFormat="1" ht="19.149999999999999" customHeight="1">
      <c r="A42" s="7"/>
      <c r="E42" s="848"/>
      <c r="F42" s="826" t="s">
        <v>355</v>
      </c>
      <c r="G42" s="826"/>
      <c r="H42" s="826"/>
      <c r="I42" s="826"/>
      <c r="J42" s="826"/>
      <c r="K42" s="826"/>
      <c r="L42" s="827"/>
      <c r="M42" s="780" t="s">
        <v>0</v>
      </c>
      <c r="N42" s="813" t="s">
        <v>192</v>
      </c>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346" t="s">
        <v>8</v>
      </c>
      <c r="AM42" s="347"/>
      <c r="AN42" s="346" t="s">
        <v>8</v>
      </c>
      <c r="AO42" s="347"/>
      <c r="AP42" s="346" t="s">
        <v>8</v>
      </c>
      <c r="AQ42" s="347"/>
      <c r="AR42" s="346" t="s">
        <v>8</v>
      </c>
      <c r="AS42" s="347"/>
      <c r="AT42" s="346" t="s">
        <v>8</v>
      </c>
      <c r="AU42" s="347"/>
      <c r="AV42" s="346" t="s">
        <v>8</v>
      </c>
      <c r="AW42" s="347"/>
      <c r="AX42" s="346" t="s">
        <v>8</v>
      </c>
      <c r="AY42" s="347"/>
      <c r="AZ42" s="346" t="s">
        <v>8</v>
      </c>
      <c r="BA42" s="347"/>
      <c r="BB42" s="346" t="s">
        <v>8</v>
      </c>
      <c r="BC42" s="347"/>
      <c r="BD42" s="346" t="s">
        <v>8</v>
      </c>
      <c r="BE42" s="347"/>
      <c r="BF42" s="346" t="s">
        <v>8</v>
      </c>
      <c r="BG42" s="347"/>
      <c r="BH42" s="346" t="s">
        <v>8</v>
      </c>
      <c r="BI42" s="347"/>
      <c r="BJ42" s="346" t="s">
        <v>8</v>
      </c>
      <c r="BK42" s="347"/>
      <c r="BL42" s="346" t="s">
        <v>8</v>
      </c>
      <c r="BM42" s="347"/>
      <c r="BN42" s="346" t="s">
        <v>8</v>
      </c>
      <c r="BO42" s="347"/>
      <c r="BP42" s="346" t="s">
        <v>8</v>
      </c>
      <c r="BQ42" s="347"/>
      <c r="BR42" s="346" t="s">
        <v>8</v>
      </c>
      <c r="BS42" s="347"/>
      <c r="BT42" s="346" t="s">
        <v>8</v>
      </c>
      <c r="BU42" s="347"/>
      <c r="BV42" s="346" t="s">
        <v>8</v>
      </c>
      <c r="BW42" s="347"/>
      <c r="BX42" s="346" t="s">
        <v>8</v>
      </c>
      <c r="BY42" s="347"/>
      <c r="BZ42" s="346" t="s">
        <v>8</v>
      </c>
      <c r="CA42" s="347"/>
      <c r="CB42" s="346" t="s">
        <v>8</v>
      </c>
      <c r="CC42" s="347"/>
      <c r="CD42" s="346" t="s">
        <v>8</v>
      </c>
      <c r="CE42" s="347"/>
      <c r="CF42" s="346" t="s">
        <v>8</v>
      </c>
      <c r="CG42" s="347"/>
      <c r="CH42" s="346" t="s">
        <v>8</v>
      </c>
      <c r="CI42" s="347"/>
      <c r="CJ42" s="346" t="s">
        <v>8</v>
      </c>
      <c r="CK42" s="347"/>
    </row>
    <row r="43" spans="1:94" s="6" customFormat="1" ht="19.149999999999999" customHeight="1">
      <c r="A43" s="7"/>
      <c r="E43" s="848"/>
      <c r="F43" s="826"/>
      <c r="G43" s="826"/>
      <c r="H43" s="826"/>
      <c r="I43" s="826"/>
      <c r="J43" s="826"/>
      <c r="K43" s="826"/>
      <c r="L43" s="827"/>
      <c r="M43" s="780"/>
      <c r="N43" s="813"/>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790"/>
      <c r="AM43" s="791"/>
      <c r="AN43" s="790"/>
      <c r="AO43" s="791"/>
      <c r="AP43" s="790"/>
      <c r="AQ43" s="791"/>
      <c r="AR43" s="790"/>
      <c r="AS43" s="791"/>
      <c r="AT43" s="790"/>
      <c r="AU43" s="791"/>
      <c r="AV43" s="790"/>
      <c r="AW43" s="791"/>
      <c r="AX43" s="790"/>
      <c r="AY43" s="791"/>
      <c r="AZ43" s="790"/>
      <c r="BA43" s="791"/>
      <c r="BB43" s="790"/>
      <c r="BC43" s="791"/>
      <c r="BD43" s="790"/>
      <c r="BE43" s="791"/>
      <c r="BF43" s="790"/>
      <c r="BG43" s="791"/>
      <c r="BH43" s="790"/>
      <c r="BI43" s="791"/>
      <c r="BJ43" s="790"/>
      <c r="BK43" s="791"/>
      <c r="BL43" s="790"/>
      <c r="BM43" s="791"/>
      <c r="BN43" s="790"/>
      <c r="BO43" s="791"/>
      <c r="BP43" s="790"/>
      <c r="BQ43" s="791"/>
      <c r="BR43" s="790"/>
      <c r="BS43" s="791"/>
      <c r="BT43" s="790"/>
      <c r="BU43" s="791"/>
      <c r="BV43" s="790"/>
      <c r="BW43" s="791"/>
      <c r="BX43" s="790"/>
      <c r="BY43" s="791"/>
      <c r="BZ43" s="790"/>
      <c r="CA43" s="791"/>
      <c r="CB43" s="790"/>
      <c r="CC43" s="791"/>
      <c r="CD43" s="790"/>
      <c r="CE43" s="791"/>
      <c r="CF43" s="790"/>
      <c r="CG43" s="791"/>
      <c r="CH43" s="790"/>
      <c r="CI43" s="791"/>
      <c r="CJ43" s="790"/>
      <c r="CK43" s="791"/>
    </row>
    <row r="44" spans="1:94" s="6" customFormat="1" ht="19.5" customHeight="1">
      <c r="A44" s="7"/>
      <c r="E44" s="834" t="s">
        <v>27</v>
      </c>
      <c r="F44" s="165" t="s">
        <v>194</v>
      </c>
      <c r="G44" s="163"/>
      <c r="H44" s="163"/>
      <c r="I44" s="163"/>
      <c r="J44" s="163"/>
      <c r="K44" s="163"/>
      <c r="L44" s="5"/>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166" t="s">
        <v>183</v>
      </c>
      <c r="AL44" s="788"/>
      <c r="AM44" s="789"/>
      <c r="AN44" s="788"/>
      <c r="AO44" s="789"/>
      <c r="AP44" s="788"/>
      <c r="AQ44" s="789"/>
      <c r="AR44" s="788"/>
      <c r="AS44" s="789"/>
      <c r="AT44" s="788"/>
      <c r="AU44" s="789"/>
      <c r="AV44" s="788"/>
      <c r="AW44" s="789"/>
      <c r="AX44" s="788"/>
      <c r="AY44" s="789"/>
      <c r="AZ44" s="788"/>
      <c r="BA44" s="789"/>
      <c r="BB44" s="788"/>
      <c r="BC44" s="789"/>
      <c r="BD44" s="788"/>
      <c r="BE44" s="789"/>
      <c r="BF44" s="788"/>
      <c r="BG44" s="789"/>
      <c r="BH44" s="788"/>
      <c r="BI44" s="789"/>
      <c r="BJ44" s="788"/>
      <c r="BK44" s="789"/>
      <c r="BL44" s="788"/>
      <c r="BM44" s="789"/>
      <c r="BN44" s="788"/>
      <c r="BO44" s="789"/>
      <c r="BP44" s="788"/>
      <c r="BQ44" s="789"/>
      <c r="BR44" s="788"/>
      <c r="BS44" s="789"/>
      <c r="BT44" s="788"/>
      <c r="BU44" s="789"/>
      <c r="BV44" s="788"/>
      <c r="BW44" s="789"/>
      <c r="BX44" s="788"/>
      <c r="BY44" s="789"/>
      <c r="BZ44" s="788"/>
      <c r="CA44" s="789"/>
      <c r="CB44" s="788"/>
      <c r="CC44" s="789"/>
      <c r="CD44" s="788"/>
      <c r="CE44" s="789"/>
      <c r="CF44" s="788"/>
      <c r="CG44" s="789"/>
      <c r="CH44" s="788"/>
      <c r="CI44" s="789"/>
      <c r="CJ44" s="788"/>
      <c r="CK44" s="789"/>
      <c r="CN44" s="55"/>
    </row>
    <row r="45" spans="1:94" s="6" customFormat="1" ht="19.149999999999999" customHeight="1">
      <c r="A45" s="7"/>
      <c r="E45" s="834"/>
      <c r="F45" s="168" t="s">
        <v>194</v>
      </c>
      <c r="G45" s="169"/>
      <c r="H45" s="169"/>
      <c r="I45" s="169"/>
      <c r="J45" s="169"/>
      <c r="K45" s="169"/>
      <c r="L45" s="172"/>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170" t="s">
        <v>183</v>
      </c>
      <c r="AL45" s="775"/>
      <c r="AM45" s="776"/>
      <c r="AN45" s="775"/>
      <c r="AO45" s="776"/>
      <c r="AP45" s="775"/>
      <c r="AQ45" s="776"/>
      <c r="AR45" s="775"/>
      <c r="AS45" s="776"/>
      <c r="AT45" s="775"/>
      <c r="AU45" s="776"/>
      <c r="AV45" s="775"/>
      <c r="AW45" s="776"/>
      <c r="AX45" s="775"/>
      <c r="AY45" s="776"/>
      <c r="AZ45" s="775"/>
      <c r="BA45" s="776"/>
      <c r="BB45" s="775"/>
      <c r="BC45" s="776"/>
      <c r="BD45" s="775"/>
      <c r="BE45" s="776"/>
      <c r="BF45" s="775"/>
      <c r="BG45" s="776"/>
      <c r="BH45" s="775"/>
      <c r="BI45" s="776"/>
      <c r="BJ45" s="775"/>
      <c r="BK45" s="776"/>
      <c r="BL45" s="775"/>
      <c r="BM45" s="776"/>
      <c r="BN45" s="775"/>
      <c r="BO45" s="776"/>
      <c r="BP45" s="775"/>
      <c r="BQ45" s="776"/>
      <c r="BR45" s="775"/>
      <c r="BS45" s="776"/>
      <c r="BT45" s="775"/>
      <c r="BU45" s="776"/>
      <c r="BV45" s="775"/>
      <c r="BW45" s="776"/>
      <c r="BX45" s="775"/>
      <c r="BY45" s="776"/>
      <c r="BZ45" s="775"/>
      <c r="CA45" s="776"/>
      <c r="CB45" s="775"/>
      <c r="CC45" s="776"/>
      <c r="CD45" s="775"/>
      <c r="CE45" s="776"/>
      <c r="CF45" s="775"/>
      <c r="CG45" s="776"/>
      <c r="CH45" s="775"/>
      <c r="CI45" s="776"/>
      <c r="CJ45" s="775"/>
      <c r="CK45" s="776"/>
    </row>
    <row r="46" spans="1:94" s="6" customFormat="1" ht="19.149999999999999" customHeight="1">
      <c r="A46" s="7"/>
      <c r="E46" s="834"/>
      <c r="F46" s="168" t="s">
        <v>194</v>
      </c>
      <c r="G46" s="169"/>
      <c r="H46" s="169"/>
      <c r="I46" s="169"/>
      <c r="J46" s="169"/>
      <c r="K46" s="169"/>
      <c r="L46" s="172"/>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170" t="s">
        <v>183</v>
      </c>
      <c r="AL46" s="775"/>
      <c r="AM46" s="776"/>
      <c r="AN46" s="775"/>
      <c r="AO46" s="776"/>
      <c r="AP46" s="775"/>
      <c r="AQ46" s="776"/>
      <c r="AR46" s="775"/>
      <c r="AS46" s="776"/>
      <c r="AT46" s="775"/>
      <c r="AU46" s="776"/>
      <c r="AV46" s="775"/>
      <c r="AW46" s="776"/>
      <c r="AX46" s="775"/>
      <c r="AY46" s="776"/>
      <c r="AZ46" s="775"/>
      <c r="BA46" s="776"/>
      <c r="BB46" s="775"/>
      <c r="BC46" s="776"/>
      <c r="BD46" s="775"/>
      <c r="BE46" s="776"/>
      <c r="BF46" s="775"/>
      <c r="BG46" s="776"/>
      <c r="BH46" s="775"/>
      <c r="BI46" s="776"/>
      <c r="BJ46" s="775"/>
      <c r="BK46" s="776"/>
      <c r="BL46" s="775"/>
      <c r="BM46" s="776"/>
      <c r="BN46" s="775"/>
      <c r="BO46" s="776"/>
      <c r="BP46" s="775"/>
      <c r="BQ46" s="776"/>
      <c r="BR46" s="775"/>
      <c r="BS46" s="776"/>
      <c r="BT46" s="775"/>
      <c r="BU46" s="776"/>
      <c r="BV46" s="775"/>
      <c r="BW46" s="776"/>
      <c r="BX46" s="775"/>
      <c r="BY46" s="776"/>
      <c r="BZ46" s="775"/>
      <c r="CA46" s="776"/>
      <c r="CB46" s="775"/>
      <c r="CC46" s="776"/>
      <c r="CD46" s="775"/>
      <c r="CE46" s="776"/>
      <c r="CF46" s="775"/>
      <c r="CG46" s="776"/>
      <c r="CH46" s="775"/>
      <c r="CI46" s="776"/>
      <c r="CJ46" s="775"/>
      <c r="CK46" s="776"/>
    </row>
    <row r="47" spans="1:94" s="6" customFormat="1" ht="19.149999999999999" customHeight="1">
      <c r="A47" s="7"/>
      <c r="E47" s="834"/>
      <c r="F47" s="168" t="s">
        <v>194</v>
      </c>
      <c r="G47" s="169"/>
      <c r="H47" s="169"/>
      <c r="I47" s="169"/>
      <c r="J47" s="169"/>
      <c r="K47" s="169"/>
      <c r="L47" s="172"/>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170" t="s">
        <v>183</v>
      </c>
      <c r="AL47" s="775"/>
      <c r="AM47" s="776"/>
      <c r="AN47" s="775"/>
      <c r="AO47" s="776"/>
      <c r="AP47" s="775"/>
      <c r="AQ47" s="776"/>
      <c r="AR47" s="775"/>
      <c r="AS47" s="776"/>
      <c r="AT47" s="775"/>
      <c r="AU47" s="776"/>
      <c r="AV47" s="775"/>
      <c r="AW47" s="776"/>
      <c r="AX47" s="775"/>
      <c r="AY47" s="776"/>
      <c r="AZ47" s="775"/>
      <c r="BA47" s="776"/>
      <c r="BB47" s="775"/>
      <c r="BC47" s="776"/>
      <c r="BD47" s="775"/>
      <c r="BE47" s="776"/>
      <c r="BF47" s="775"/>
      <c r="BG47" s="776"/>
      <c r="BH47" s="775"/>
      <c r="BI47" s="776"/>
      <c r="BJ47" s="775"/>
      <c r="BK47" s="776"/>
      <c r="BL47" s="775"/>
      <c r="BM47" s="776"/>
      <c r="BN47" s="775"/>
      <c r="BO47" s="776"/>
      <c r="BP47" s="775"/>
      <c r="BQ47" s="776"/>
      <c r="BR47" s="775"/>
      <c r="BS47" s="776"/>
      <c r="BT47" s="775"/>
      <c r="BU47" s="776"/>
      <c r="BV47" s="775"/>
      <c r="BW47" s="776"/>
      <c r="BX47" s="775"/>
      <c r="BY47" s="776"/>
      <c r="BZ47" s="775"/>
      <c r="CA47" s="776"/>
      <c r="CB47" s="775"/>
      <c r="CC47" s="776"/>
      <c r="CD47" s="775"/>
      <c r="CE47" s="776"/>
      <c r="CF47" s="775"/>
      <c r="CG47" s="776"/>
      <c r="CH47" s="775"/>
      <c r="CI47" s="776"/>
      <c r="CJ47" s="775"/>
      <c r="CK47" s="776"/>
    </row>
    <row r="48" spans="1:94" s="6" customFormat="1" ht="19.149999999999999" customHeight="1">
      <c r="A48" s="7"/>
      <c r="E48" s="834"/>
      <c r="F48" s="168" t="s">
        <v>194</v>
      </c>
      <c r="G48" s="169"/>
      <c r="H48" s="169"/>
      <c r="I48" s="169"/>
      <c r="J48" s="169"/>
      <c r="K48" s="169"/>
      <c r="L48" s="172"/>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170" t="s">
        <v>183</v>
      </c>
      <c r="AL48" s="775" t="s">
        <v>8</v>
      </c>
      <c r="AM48" s="776"/>
      <c r="AN48" s="775" t="s">
        <v>8</v>
      </c>
      <c r="AO48" s="776"/>
      <c r="AP48" s="775" t="s">
        <v>8</v>
      </c>
      <c r="AQ48" s="776"/>
      <c r="AR48" s="775" t="s">
        <v>8</v>
      </c>
      <c r="AS48" s="776"/>
      <c r="AT48" s="775" t="s">
        <v>8</v>
      </c>
      <c r="AU48" s="776"/>
      <c r="AV48" s="775" t="s">
        <v>8</v>
      </c>
      <c r="AW48" s="776"/>
      <c r="AX48" s="775" t="s">
        <v>8</v>
      </c>
      <c r="AY48" s="776"/>
      <c r="AZ48" s="775" t="s">
        <v>8</v>
      </c>
      <c r="BA48" s="776"/>
      <c r="BB48" s="775" t="s">
        <v>8</v>
      </c>
      <c r="BC48" s="776"/>
      <c r="BD48" s="775" t="s">
        <v>8</v>
      </c>
      <c r="BE48" s="776"/>
      <c r="BF48" s="775" t="s">
        <v>8</v>
      </c>
      <c r="BG48" s="776"/>
      <c r="BH48" s="775" t="s">
        <v>8</v>
      </c>
      <c r="BI48" s="776"/>
      <c r="BJ48" s="775" t="s">
        <v>8</v>
      </c>
      <c r="BK48" s="776"/>
      <c r="BL48" s="775" t="s">
        <v>8</v>
      </c>
      <c r="BM48" s="776"/>
      <c r="BN48" s="775" t="s">
        <v>8</v>
      </c>
      <c r="BO48" s="776"/>
      <c r="BP48" s="775" t="s">
        <v>8</v>
      </c>
      <c r="BQ48" s="776"/>
      <c r="BR48" s="775" t="s">
        <v>8</v>
      </c>
      <c r="BS48" s="776"/>
      <c r="BT48" s="775" t="s">
        <v>8</v>
      </c>
      <c r="BU48" s="776"/>
      <c r="BV48" s="775" t="s">
        <v>8</v>
      </c>
      <c r="BW48" s="776"/>
      <c r="BX48" s="775" t="s">
        <v>8</v>
      </c>
      <c r="BY48" s="776"/>
      <c r="BZ48" s="775" t="s">
        <v>8</v>
      </c>
      <c r="CA48" s="776"/>
      <c r="CB48" s="775" t="s">
        <v>8</v>
      </c>
      <c r="CC48" s="776"/>
      <c r="CD48" s="775" t="s">
        <v>8</v>
      </c>
      <c r="CE48" s="776"/>
      <c r="CF48" s="775" t="s">
        <v>8</v>
      </c>
      <c r="CG48" s="776"/>
      <c r="CH48" s="775" t="s">
        <v>8</v>
      </c>
      <c r="CI48" s="776"/>
      <c r="CJ48" s="775" t="s">
        <v>8</v>
      </c>
      <c r="CK48" s="776"/>
    </row>
    <row r="49" spans="1:114" s="6" customFormat="1" ht="19.149999999999999" customHeight="1">
      <c r="A49" s="7"/>
      <c r="E49" s="834"/>
      <c r="F49" s="173" t="s">
        <v>194</v>
      </c>
      <c r="G49" s="164"/>
      <c r="H49" s="164"/>
      <c r="I49" s="164"/>
      <c r="J49" s="164"/>
      <c r="K49" s="164"/>
      <c r="L49" s="78"/>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167" t="s">
        <v>183</v>
      </c>
      <c r="AL49" s="778" t="s">
        <v>8</v>
      </c>
      <c r="AM49" s="779"/>
      <c r="AN49" s="778" t="s">
        <v>8</v>
      </c>
      <c r="AO49" s="779"/>
      <c r="AP49" s="778" t="s">
        <v>8</v>
      </c>
      <c r="AQ49" s="779"/>
      <c r="AR49" s="778" t="s">
        <v>8</v>
      </c>
      <c r="AS49" s="779"/>
      <c r="AT49" s="778" t="s">
        <v>8</v>
      </c>
      <c r="AU49" s="779"/>
      <c r="AV49" s="778" t="s">
        <v>8</v>
      </c>
      <c r="AW49" s="779"/>
      <c r="AX49" s="778" t="s">
        <v>8</v>
      </c>
      <c r="AY49" s="779"/>
      <c r="AZ49" s="778" t="s">
        <v>8</v>
      </c>
      <c r="BA49" s="779"/>
      <c r="BB49" s="778" t="s">
        <v>8</v>
      </c>
      <c r="BC49" s="779"/>
      <c r="BD49" s="778" t="s">
        <v>8</v>
      </c>
      <c r="BE49" s="779"/>
      <c r="BF49" s="778" t="s">
        <v>8</v>
      </c>
      <c r="BG49" s="779"/>
      <c r="BH49" s="778" t="s">
        <v>8</v>
      </c>
      <c r="BI49" s="779"/>
      <c r="BJ49" s="778" t="s">
        <v>8</v>
      </c>
      <c r="BK49" s="779"/>
      <c r="BL49" s="778" t="s">
        <v>8</v>
      </c>
      <c r="BM49" s="779"/>
      <c r="BN49" s="778" t="s">
        <v>8</v>
      </c>
      <c r="BO49" s="779"/>
      <c r="BP49" s="778" t="s">
        <v>8</v>
      </c>
      <c r="BQ49" s="779"/>
      <c r="BR49" s="778" t="s">
        <v>8</v>
      </c>
      <c r="BS49" s="779"/>
      <c r="BT49" s="778" t="s">
        <v>8</v>
      </c>
      <c r="BU49" s="779"/>
      <c r="BV49" s="778" t="s">
        <v>8</v>
      </c>
      <c r="BW49" s="779"/>
      <c r="BX49" s="778" t="s">
        <v>8</v>
      </c>
      <c r="BY49" s="779"/>
      <c r="BZ49" s="778" t="s">
        <v>8</v>
      </c>
      <c r="CA49" s="779"/>
      <c r="CB49" s="778" t="s">
        <v>8</v>
      </c>
      <c r="CC49" s="779"/>
      <c r="CD49" s="778" t="s">
        <v>8</v>
      </c>
      <c r="CE49" s="779"/>
      <c r="CF49" s="778" t="s">
        <v>8</v>
      </c>
      <c r="CG49" s="779"/>
      <c r="CH49" s="778" t="s">
        <v>8</v>
      </c>
      <c r="CI49" s="779"/>
      <c r="CJ49" s="778" t="s">
        <v>8</v>
      </c>
      <c r="CK49" s="779"/>
      <c r="CN49" s="55"/>
    </row>
    <row r="50" spans="1:114" s="6" customFormat="1" ht="19.149999999999999" customHeight="1">
      <c r="A50" s="7"/>
      <c r="D50" s="12"/>
      <c r="E50" s="834"/>
      <c r="F50" s="828" t="s">
        <v>355</v>
      </c>
      <c r="G50" s="815"/>
      <c r="H50" s="815"/>
      <c r="I50" s="815"/>
      <c r="J50" s="815"/>
      <c r="K50" s="815"/>
      <c r="L50" s="815"/>
      <c r="M50" s="815" t="s">
        <v>248</v>
      </c>
      <c r="N50" s="815"/>
      <c r="O50" s="815"/>
      <c r="P50" s="815"/>
      <c r="Q50" s="815"/>
      <c r="R50" s="815"/>
      <c r="S50" s="815"/>
      <c r="T50" s="815"/>
      <c r="U50" s="286" t="s">
        <v>0</v>
      </c>
      <c r="V50" s="818" t="s">
        <v>189</v>
      </c>
      <c r="W50" s="818"/>
      <c r="X50" s="818"/>
      <c r="Y50" s="818"/>
      <c r="Z50" s="818"/>
      <c r="AA50" s="818"/>
      <c r="AB50" s="818"/>
      <c r="AC50" s="818"/>
      <c r="AD50" s="818"/>
      <c r="AE50" s="818"/>
      <c r="AF50" s="818"/>
      <c r="AG50" s="818"/>
      <c r="AH50" s="818"/>
      <c r="AI50" s="818"/>
      <c r="AJ50" s="818"/>
      <c r="AK50" s="819"/>
      <c r="AL50" s="788" t="s">
        <v>8</v>
      </c>
      <c r="AM50" s="789"/>
      <c r="AN50" s="788" t="s">
        <v>8</v>
      </c>
      <c r="AO50" s="789"/>
      <c r="AP50" s="788" t="s">
        <v>8</v>
      </c>
      <c r="AQ50" s="789"/>
      <c r="AR50" s="788" t="s">
        <v>8</v>
      </c>
      <c r="AS50" s="789"/>
      <c r="AT50" s="788" t="s">
        <v>8</v>
      </c>
      <c r="AU50" s="789"/>
      <c r="AV50" s="788" t="s">
        <v>8</v>
      </c>
      <c r="AW50" s="789"/>
      <c r="AX50" s="788" t="s">
        <v>8</v>
      </c>
      <c r="AY50" s="789"/>
      <c r="AZ50" s="788" t="s">
        <v>8</v>
      </c>
      <c r="BA50" s="789"/>
      <c r="BB50" s="788" t="s">
        <v>8</v>
      </c>
      <c r="BC50" s="789"/>
      <c r="BD50" s="788" t="s">
        <v>8</v>
      </c>
      <c r="BE50" s="789"/>
      <c r="BF50" s="788" t="s">
        <v>8</v>
      </c>
      <c r="BG50" s="789"/>
      <c r="BH50" s="788" t="s">
        <v>8</v>
      </c>
      <c r="BI50" s="789"/>
      <c r="BJ50" s="788" t="s">
        <v>8</v>
      </c>
      <c r="BK50" s="789"/>
      <c r="BL50" s="788" t="s">
        <v>8</v>
      </c>
      <c r="BM50" s="789"/>
      <c r="BN50" s="788" t="s">
        <v>8</v>
      </c>
      <c r="BO50" s="789"/>
      <c r="BP50" s="788" t="s">
        <v>8</v>
      </c>
      <c r="BQ50" s="789"/>
      <c r="BR50" s="788" t="s">
        <v>8</v>
      </c>
      <c r="BS50" s="789"/>
      <c r="BT50" s="788" t="s">
        <v>8</v>
      </c>
      <c r="BU50" s="789"/>
      <c r="BV50" s="788" t="s">
        <v>8</v>
      </c>
      <c r="BW50" s="789"/>
      <c r="BX50" s="788" t="s">
        <v>8</v>
      </c>
      <c r="BY50" s="789"/>
      <c r="BZ50" s="788" t="s">
        <v>8</v>
      </c>
      <c r="CA50" s="789"/>
      <c r="CB50" s="788" t="s">
        <v>8</v>
      </c>
      <c r="CC50" s="789"/>
      <c r="CD50" s="788" t="s">
        <v>8</v>
      </c>
      <c r="CE50" s="789"/>
      <c r="CF50" s="788" t="s">
        <v>8</v>
      </c>
      <c r="CG50" s="789"/>
      <c r="CH50" s="788" t="s">
        <v>8</v>
      </c>
      <c r="CI50" s="789"/>
      <c r="CJ50" s="788" t="s">
        <v>8</v>
      </c>
      <c r="CK50" s="789"/>
    </row>
    <row r="51" spans="1:114" s="6" customFormat="1" ht="18.75" customHeight="1">
      <c r="A51" s="7"/>
      <c r="E51" s="834"/>
      <c r="F51" s="829"/>
      <c r="G51" s="816"/>
      <c r="H51" s="816"/>
      <c r="I51" s="816"/>
      <c r="J51" s="816"/>
      <c r="K51" s="816"/>
      <c r="L51" s="816"/>
      <c r="M51" s="816"/>
      <c r="N51" s="816"/>
      <c r="O51" s="816"/>
      <c r="P51" s="816"/>
      <c r="Q51" s="816"/>
      <c r="R51" s="816"/>
      <c r="S51" s="816"/>
      <c r="T51" s="816"/>
      <c r="U51" s="287" t="s">
        <v>0</v>
      </c>
      <c r="V51" s="820" t="s">
        <v>190</v>
      </c>
      <c r="W51" s="820"/>
      <c r="X51" s="820"/>
      <c r="Y51" s="820"/>
      <c r="Z51" s="820"/>
      <c r="AA51" s="820"/>
      <c r="AB51" s="820"/>
      <c r="AC51" s="820"/>
      <c r="AD51" s="820"/>
      <c r="AE51" s="820"/>
      <c r="AF51" s="820"/>
      <c r="AG51" s="820"/>
      <c r="AH51" s="820"/>
      <c r="AI51" s="820"/>
      <c r="AJ51" s="820"/>
      <c r="AK51" s="821"/>
      <c r="AL51" s="775" t="s">
        <v>8</v>
      </c>
      <c r="AM51" s="776"/>
      <c r="AN51" s="775" t="s">
        <v>8</v>
      </c>
      <c r="AO51" s="776"/>
      <c r="AP51" s="775" t="s">
        <v>8</v>
      </c>
      <c r="AQ51" s="776"/>
      <c r="AR51" s="775" t="s">
        <v>8</v>
      </c>
      <c r="AS51" s="776"/>
      <c r="AT51" s="775" t="s">
        <v>8</v>
      </c>
      <c r="AU51" s="776"/>
      <c r="AV51" s="775" t="s">
        <v>8</v>
      </c>
      <c r="AW51" s="776"/>
      <c r="AX51" s="775" t="s">
        <v>8</v>
      </c>
      <c r="AY51" s="776"/>
      <c r="AZ51" s="775" t="s">
        <v>8</v>
      </c>
      <c r="BA51" s="776"/>
      <c r="BB51" s="775" t="s">
        <v>8</v>
      </c>
      <c r="BC51" s="776"/>
      <c r="BD51" s="775" t="s">
        <v>8</v>
      </c>
      <c r="BE51" s="776"/>
      <c r="BF51" s="775" t="s">
        <v>8</v>
      </c>
      <c r="BG51" s="776"/>
      <c r="BH51" s="775" t="s">
        <v>8</v>
      </c>
      <c r="BI51" s="776"/>
      <c r="BJ51" s="775" t="s">
        <v>8</v>
      </c>
      <c r="BK51" s="776"/>
      <c r="BL51" s="775" t="s">
        <v>8</v>
      </c>
      <c r="BM51" s="776"/>
      <c r="BN51" s="775" t="s">
        <v>8</v>
      </c>
      <c r="BO51" s="776"/>
      <c r="BP51" s="775" t="s">
        <v>8</v>
      </c>
      <c r="BQ51" s="776"/>
      <c r="BR51" s="775" t="s">
        <v>8</v>
      </c>
      <c r="BS51" s="776"/>
      <c r="BT51" s="775" t="s">
        <v>8</v>
      </c>
      <c r="BU51" s="776"/>
      <c r="BV51" s="775" t="s">
        <v>8</v>
      </c>
      <c r="BW51" s="776"/>
      <c r="BX51" s="775" t="s">
        <v>8</v>
      </c>
      <c r="BY51" s="776"/>
      <c r="BZ51" s="775" t="s">
        <v>8</v>
      </c>
      <c r="CA51" s="776"/>
      <c r="CB51" s="775" t="s">
        <v>8</v>
      </c>
      <c r="CC51" s="776"/>
      <c r="CD51" s="775" t="s">
        <v>8</v>
      </c>
      <c r="CE51" s="776"/>
      <c r="CF51" s="775" t="s">
        <v>8</v>
      </c>
      <c r="CG51" s="776"/>
      <c r="CH51" s="775" t="s">
        <v>8</v>
      </c>
      <c r="CI51" s="776"/>
      <c r="CJ51" s="775" t="s">
        <v>8</v>
      </c>
      <c r="CK51" s="776"/>
      <c r="CN51" s="55"/>
    </row>
    <row r="52" spans="1:114" s="6" customFormat="1" ht="18.75" customHeight="1">
      <c r="A52" s="7"/>
      <c r="E52" s="834"/>
      <c r="F52" s="830"/>
      <c r="G52" s="817"/>
      <c r="H52" s="817"/>
      <c r="I52" s="817"/>
      <c r="J52" s="817"/>
      <c r="K52" s="817"/>
      <c r="L52" s="817"/>
      <c r="M52" s="817"/>
      <c r="N52" s="817"/>
      <c r="O52" s="817"/>
      <c r="P52" s="817"/>
      <c r="Q52" s="817"/>
      <c r="R52" s="817"/>
      <c r="S52" s="817"/>
      <c r="T52" s="817"/>
      <c r="U52" s="288" t="s">
        <v>0</v>
      </c>
      <c r="V52" s="822" t="s">
        <v>191</v>
      </c>
      <c r="W52" s="822"/>
      <c r="X52" s="822"/>
      <c r="Y52" s="822"/>
      <c r="Z52" s="822"/>
      <c r="AA52" s="822"/>
      <c r="AB52" s="822"/>
      <c r="AC52" s="822"/>
      <c r="AD52" s="822"/>
      <c r="AE52" s="822"/>
      <c r="AF52" s="822"/>
      <c r="AG52" s="822"/>
      <c r="AH52" s="822"/>
      <c r="AI52" s="822"/>
      <c r="AJ52" s="822"/>
      <c r="AK52" s="823"/>
      <c r="AL52" s="768" t="s">
        <v>8</v>
      </c>
      <c r="AM52" s="769"/>
      <c r="AN52" s="768" t="s">
        <v>8</v>
      </c>
      <c r="AO52" s="769"/>
      <c r="AP52" s="768" t="s">
        <v>8</v>
      </c>
      <c r="AQ52" s="769"/>
      <c r="AR52" s="768" t="s">
        <v>8</v>
      </c>
      <c r="AS52" s="769"/>
      <c r="AT52" s="768" t="s">
        <v>8</v>
      </c>
      <c r="AU52" s="769"/>
      <c r="AV52" s="768" t="s">
        <v>8</v>
      </c>
      <c r="AW52" s="769"/>
      <c r="AX52" s="768" t="s">
        <v>8</v>
      </c>
      <c r="AY52" s="769"/>
      <c r="AZ52" s="768" t="s">
        <v>8</v>
      </c>
      <c r="BA52" s="769"/>
      <c r="BB52" s="768" t="s">
        <v>8</v>
      </c>
      <c r="BC52" s="769"/>
      <c r="BD52" s="768" t="s">
        <v>8</v>
      </c>
      <c r="BE52" s="769"/>
      <c r="BF52" s="768" t="s">
        <v>8</v>
      </c>
      <c r="BG52" s="769"/>
      <c r="BH52" s="768" t="s">
        <v>8</v>
      </c>
      <c r="BI52" s="769"/>
      <c r="BJ52" s="768" t="s">
        <v>8</v>
      </c>
      <c r="BK52" s="769"/>
      <c r="BL52" s="768" t="s">
        <v>8</v>
      </c>
      <c r="BM52" s="769"/>
      <c r="BN52" s="768" t="s">
        <v>8</v>
      </c>
      <c r="BO52" s="769"/>
      <c r="BP52" s="768" t="s">
        <v>8</v>
      </c>
      <c r="BQ52" s="769"/>
      <c r="BR52" s="768" t="s">
        <v>8</v>
      </c>
      <c r="BS52" s="769"/>
      <c r="BT52" s="768" t="s">
        <v>8</v>
      </c>
      <c r="BU52" s="769"/>
      <c r="BV52" s="768" t="s">
        <v>8</v>
      </c>
      <c r="BW52" s="769"/>
      <c r="BX52" s="768" t="s">
        <v>8</v>
      </c>
      <c r="BY52" s="769"/>
      <c r="BZ52" s="768" t="s">
        <v>8</v>
      </c>
      <c r="CA52" s="769"/>
      <c r="CB52" s="768" t="s">
        <v>8</v>
      </c>
      <c r="CC52" s="769"/>
      <c r="CD52" s="768" t="s">
        <v>8</v>
      </c>
      <c r="CE52" s="769"/>
      <c r="CF52" s="768" t="s">
        <v>8</v>
      </c>
      <c r="CG52" s="769"/>
      <c r="CH52" s="768" t="s">
        <v>8</v>
      </c>
      <c r="CI52" s="769"/>
      <c r="CJ52" s="768" t="s">
        <v>8</v>
      </c>
      <c r="CK52" s="769"/>
      <c r="CN52" s="49"/>
      <c r="CO52" s="46"/>
      <c r="CP52" s="47"/>
      <c r="CQ52" s="47"/>
      <c r="CR52" s="47"/>
      <c r="CU52" s="47"/>
      <c r="DF52" s="38"/>
      <c r="DG52" s="38"/>
      <c r="DH52" s="38"/>
      <c r="DI52" s="38"/>
      <c r="DJ52" s="38"/>
    </row>
    <row r="53" spans="1:114" s="47" customFormat="1" ht="18.75" customHeight="1">
      <c r="A53" s="50"/>
      <c r="E53" s="59"/>
      <c r="F53" s="330"/>
      <c r="G53" s="330"/>
      <c r="H53" s="330"/>
      <c r="I53" s="330"/>
      <c r="J53" s="282"/>
      <c r="K53" s="282"/>
      <c r="L53" s="330"/>
      <c r="M53" s="282"/>
      <c r="N53" s="282"/>
      <c r="O53" s="282"/>
      <c r="P53" s="282"/>
      <c r="Q53" s="282"/>
      <c r="R53" s="282"/>
      <c r="S53" s="282"/>
      <c r="T53" s="282"/>
      <c r="U53" s="282"/>
      <c r="V53" s="282"/>
      <c r="W53" s="282"/>
      <c r="X53" s="282"/>
      <c r="Y53" s="8" t="s">
        <v>10</v>
      </c>
      <c r="Z53" s="282"/>
      <c r="AA53" s="282"/>
      <c r="AB53" s="282"/>
      <c r="AC53" s="282"/>
      <c r="AD53" s="289"/>
      <c r="AE53" s="290"/>
      <c r="AF53" s="290"/>
      <c r="AG53" s="290"/>
      <c r="AH53" s="290"/>
      <c r="AI53" s="290"/>
      <c r="AJ53" s="290"/>
      <c r="AK53" s="331"/>
      <c r="AL53" s="798" t="s">
        <v>8</v>
      </c>
      <c r="AM53" s="799"/>
      <c r="AN53" s="798" t="s">
        <v>8</v>
      </c>
      <c r="AO53" s="799"/>
      <c r="AP53" s="798" t="s">
        <v>8</v>
      </c>
      <c r="AQ53" s="799"/>
      <c r="AR53" s="798" t="s">
        <v>8</v>
      </c>
      <c r="AS53" s="799"/>
      <c r="AT53" s="798" t="s">
        <v>8</v>
      </c>
      <c r="AU53" s="799"/>
      <c r="AV53" s="798" t="s">
        <v>8</v>
      </c>
      <c r="AW53" s="799"/>
      <c r="AX53" s="798" t="s">
        <v>8</v>
      </c>
      <c r="AY53" s="799"/>
      <c r="AZ53" s="798" t="s">
        <v>8</v>
      </c>
      <c r="BA53" s="799"/>
      <c r="BB53" s="798" t="s">
        <v>8</v>
      </c>
      <c r="BC53" s="799"/>
      <c r="BD53" s="798" t="s">
        <v>8</v>
      </c>
      <c r="BE53" s="799"/>
      <c r="BF53" s="798" t="s">
        <v>8</v>
      </c>
      <c r="BG53" s="799"/>
      <c r="BH53" s="798" t="s">
        <v>8</v>
      </c>
      <c r="BI53" s="799"/>
      <c r="BJ53" s="798" t="s">
        <v>8</v>
      </c>
      <c r="BK53" s="799"/>
      <c r="BL53" s="798" t="s">
        <v>8</v>
      </c>
      <c r="BM53" s="799"/>
      <c r="BN53" s="798" t="s">
        <v>8</v>
      </c>
      <c r="BO53" s="799"/>
      <c r="BP53" s="798" t="s">
        <v>8</v>
      </c>
      <c r="BQ53" s="799"/>
      <c r="BR53" s="798" t="s">
        <v>8</v>
      </c>
      <c r="BS53" s="799"/>
      <c r="BT53" s="798" t="s">
        <v>8</v>
      </c>
      <c r="BU53" s="799"/>
      <c r="BV53" s="798" t="s">
        <v>8</v>
      </c>
      <c r="BW53" s="799"/>
      <c r="BX53" s="798" t="s">
        <v>8</v>
      </c>
      <c r="BY53" s="799"/>
      <c r="BZ53" s="798" t="s">
        <v>8</v>
      </c>
      <c r="CA53" s="799"/>
      <c r="CB53" s="798" t="s">
        <v>8</v>
      </c>
      <c r="CC53" s="799"/>
      <c r="CD53" s="798" t="s">
        <v>8</v>
      </c>
      <c r="CE53" s="799"/>
      <c r="CF53" s="798" t="s">
        <v>8</v>
      </c>
      <c r="CG53" s="799"/>
      <c r="CH53" s="798" t="s">
        <v>8</v>
      </c>
      <c r="CI53" s="799"/>
      <c r="CJ53" s="798" t="s">
        <v>8</v>
      </c>
      <c r="CK53" s="799"/>
    </row>
    <row r="54" spans="1:114" s="47" customFormat="1" ht="19.149999999999999" customHeight="1">
      <c r="A54" s="26"/>
      <c r="B54" s="30"/>
      <c r="C54" s="30"/>
      <c r="D54" s="30"/>
      <c r="E54" s="30"/>
      <c r="F54" s="27"/>
      <c r="G54" s="27"/>
      <c r="H54" s="27"/>
      <c r="I54" s="27"/>
      <c r="J54" s="27"/>
      <c r="K54" s="27"/>
      <c r="L54" s="27"/>
      <c r="M54" s="27"/>
      <c r="N54" s="30"/>
      <c r="O54" s="30"/>
      <c r="P54" s="30"/>
      <c r="Q54" s="30"/>
      <c r="R54" s="30"/>
      <c r="S54" s="54"/>
      <c r="T54" s="30"/>
      <c r="U54" s="30"/>
      <c r="V54" s="27"/>
      <c r="W54" s="30"/>
      <c r="X54" s="30"/>
      <c r="Y54" s="27" t="s">
        <v>4</v>
      </c>
      <c r="Z54" s="30"/>
      <c r="AA54" s="30"/>
      <c r="AB54" s="30"/>
      <c r="AC54" s="30"/>
      <c r="AD54" s="280"/>
      <c r="AE54" s="283"/>
      <c r="AF54" s="283"/>
      <c r="AG54" s="283"/>
      <c r="AH54" s="283"/>
      <c r="AI54" s="283"/>
      <c r="AJ54" s="283"/>
      <c r="AK54" s="281"/>
      <c r="AL54" s="378" t="s">
        <v>247</v>
      </c>
      <c r="AM54" s="777"/>
      <c r="AN54" s="378" t="s">
        <v>247</v>
      </c>
      <c r="AO54" s="777"/>
      <c r="AP54" s="378" t="s">
        <v>247</v>
      </c>
      <c r="AQ54" s="777"/>
      <c r="AR54" s="378" t="s">
        <v>247</v>
      </c>
      <c r="AS54" s="777"/>
      <c r="AT54" s="378" t="s">
        <v>247</v>
      </c>
      <c r="AU54" s="777"/>
      <c r="AV54" s="378" t="s">
        <v>247</v>
      </c>
      <c r="AW54" s="777"/>
      <c r="AX54" s="378" t="s">
        <v>247</v>
      </c>
      <c r="AY54" s="777"/>
      <c r="AZ54" s="378" t="s">
        <v>247</v>
      </c>
      <c r="BA54" s="777"/>
      <c r="BB54" s="378" t="s">
        <v>247</v>
      </c>
      <c r="BC54" s="777"/>
      <c r="BD54" s="378" t="s">
        <v>247</v>
      </c>
      <c r="BE54" s="777"/>
      <c r="BF54" s="378" t="s">
        <v>247</v>
      </c>
      <c r="BG54" s="777"/>
      <c r="BH54" s="378" t="s">
        <v>247</v>
      </c>
      <c r="BI54" s="777"/>
      <c r="BJ54" s="378" t="s">
        <v>247</v>
      </c>
      <c r="BK54" s="777"/>
      <c r="BL54" s="378" t="s">
        <v>247</v>
      </c>
      <c r="BM54" s="777"/>
      <c r="BN54" s="378" t="s">
        <v>247</v>
      </c>
      <c r="BO54" s="777"/>
      <c r="BP54" s="378" t="s">
        <v>247</v>
      </c>
      <c r="BQ54" s="777"/>
      <c r="BR54" s="378" t="s">
        <v>247</v>
      </c>
      <c r="BS54" s="777"/>
      <c r="BT54" s="378" t="s">
        <v>247</v>
      </c>
      <c r="BU54" s="777"/>
      <c r="BV54" s="378" t="s">
        <v>247</v>
      </c>
      <c r="BW54" s="777"/>
      <c r="BX54" s="378" t="s">
        <v>247</v>
      </c>
      <c r="BY54" s="777"/>
      <c r="BZ54" s="378" t="s">
        <v>247</v>
      </c>
      <c r="CA54" s="777"/>
      <c r="CB54" s="378" t="s">
        <v>247</v>
      </c>
      <c r="CC54" s="777"/>
      <c r="CD54" s="378" t="s">
        <v>247</v>
      </c>
      <c r="CE54" s="777"/>
      <c r="CF54" s="378" t="s">
        <v>247</v>
      </c>
      <c r="CG54" s="777"/>
      <c r="CH54" s="378" t="s">
        <v>247</v>
      </c>
      <c r="CI54" s="777"/>
      <c r="CJ54" s="378" t="s">
        <v>247</v>
      </c>
      <c r="CK54" s="777"/>
    </row>
    <row r="61" spans="1:114" hidden="1">
      <c r="B61" s="113" t="s">
        <v>344</v>
      </c>
    </row>
    <row r="62" spans="1:114" hidden="1">
      <c r="B62" s="113"/>
    </row>
    <row r="63" spans="1:114" hidden="1">
      <c r="B63" s="113" t="s">
        <v>241</v>
      </c>
    </row>
    <row r="64" spans="1:114" hidden="1">
      <c r="B64" s="113" t="s">
        <v>336</v>
      </c>
    </row>
    <row r="65" spans="2:2" hidden="1">
      <c r="B65" s="113" t="s">
        <v>337</v>
      </c>
    </row>
    <row r="66" spans="2:2" hidden="1">
      <c r="B66" s="113" t="s">
        <v>338</v>
      </c>
    </row>
    <row r="67" spans="2:2" hidden="1">
      <c r="B67" s="113" t="s">
        <v>339</v>
      </c>
    </row>
    <row r="68" spans="2:2" hidden="1">
      <c r="B68" s="113" t="s">
        <v>340</v>
      </c>
    </row>
    <row r="69" spans="2:2" hidden="1">
      <c r="B69" s="113" t="s">
        <v>341</v>
      </c>
    </row>
    <row r="70" spans="2:2" hidden="1">
      <c r="B70" s="113" t="s">
        <v>342</v>
      </c>
    </row>
    <row r="71" spans="2:2" hidden="1">
      <c r="B71" s="113" t="s">
        <v>343</v>
      </c>
    </row>
    <row r="72" spans="2:2" hidden="1"/>
    <row r="73" spans="2:2" hidden="1"/>
    <row r="74" spans="2:2" hidden="1">
      <c r="B74" s="113" t="s">
        <v>346</v>
      </c>
    </row>
    <row r="75" spans="2:2" hidden="1">
      <c r="B75" s="113"/>
    </row>
    <row r="76" spans="2:2" hidden="1">
      <c r="B76" s="113" t="s">
        <v>241</v>
      </c>
    </row>
    <row r="77" spans="2:2" hidden="1">
      <c r="B77" s="113" t="s">
        <v>336</v>
      </c>
    </row>
    <row r="78" spans="2:2" hidden="1">
      <c r="B78" s="113" t="s">
        <v>337</v>
      </c>
    </row>
    <row r="79" spans="2:2" hidden="1">
      <c r="B79" s="113" t="s">
        <v>345</v>
      </c>
    </row>
    <row r="80" spans="2:2" hidden="1"/>
    <row r="81" spans="2:2" hidden="1"/>
    <row r="82" spans="2:2" hidden="1">
      <c r="B82" s="113" t="s">
        <v>347</v>
      </c>
    </row>
    <row r="83" spans="2:2" hidden="1">
      <c r="B83" s="113"/>
    </row>
    <row r="84" spans="2:2" hidden="1">
      <c r="B84" s="113" t="s">
        <v>348</v>
      </c>
    </row>
    <row r="85" spans="2:2" hidden="1">
      <c r="B85" s="113" t="s">
        <v>349</v>
      </c>
    </row>
    <row r="86" spans="2:2" hidden="1">
      <c r="B86" s="113" t="s">
        <v>350</v>
      </c>
    </row>
    <row r="87" spans="2:2" hidden="1">
      <c r="B87" s="113" t="s">
        <v>352</v>
      </c>
    </row>
    <row r="88" spans="2:2" hidden="1">
      <c r="B88" s="113" t="s">
        <v>353</v>
      </c>
    </row>
    <row r="89" spans="2:2" hidden="1">
      <c r="B89" s="113" t="s">
        <v>354</v>
      </c>
    </row>
    <row r="90" spans="2:2" hidden="1"/>
    <row r="91" spans="2:2" hidden="1"/>
    <row r="92" spans="2:2" hidden="1">
      <c r="B92" s="113" t="s">
        <v>27</v>
      </c>
    </row>
    <row r="93" spans="2:2" hidden="1">
      <c r="B93" s="113"/>
    </row>
    <row r="94" spans="2:2" hidden="1">
      <c r="B94" s="113" t="s">
        <v>357</v>
      </c>
    </row>
    <row r="95" spans="2:2" hidden="1">
      <c r="B95" s="113" t="s">
        <v>358</v>
      </c>
    </row>
    <row r="96" spans="2:2" hidden="1">
      <c r="B96" s="113" t="s">
        <v>359</v>
      </c>
    </row>
    <row r="97" spans="2:2" hidden="1">
      <c r="B97" s="113" t="s">
        <v>360</v>
      </c>
    </row>
    <row r="98" spans="2:2" hidden="1">
      <c r="B98" s="113" t="s">
        <v>361</v>
      </c>
    </row>
    <row r="99" spans="2:2" hidden="1">
      <c r="B99" s="113" t="s">
        <v>362</v>
      </c>
    </row>
  </sheetData>
  <sheetProtection algorithmName="SHA-512" hashValue="h09Xyio6gRmn9I6NrqoiXh012eG/Q5SVOldkeA4fxpZxvQGcnplmMaWrfl8gy6QcQHUf0YkVjb5o7bM9wJklUw==" saltValue="XX2wEkd29TWRfSt0Eym7wg==" spinCount="100000" sheet="1" formatCells="0"/>
  <mergeCells count="942">
    <mergeCell ref="AE7:AK8"/>
    <mergeCell ref="AE9:AK9"/>
    <mergeCell ref="AE10:AK10"/>
    <mergeCell ref="F7:AD10"/>
    <mergeCell ref="CF54:CG54"/>
    <mergeCell ref="CH54:CI54"/>
    <mergeCell ref="CJ54:CK54"/>
    <mergeCell ref="BN54:BO54"/>
    <mergeCell ref="BP54:BQ54"/>
    <mergeCell ref="BR54:BS54"/>
    <mergeCell ref="BT54:BU54"/>
    <mergeCell ref="BV54:BW54"/>
    <mergeCell ref="BX54:BY54"/>
    <mergeCell ref="BZ54:CA54"/>
    <mergeCell ref="CB54:CC54"/>
    <mergeCell ref="CD54:CE54"/>
    <mergeCell ref="BT53:BU53"/>
    <mergeCell ref="BV53:BW53"/>
    <mergeCell ref="BX53:BY53"/>
    <mergeCell ref="BZ53:CA53"/>
    <mergeCell ref="CB53:CC53"/>
    <mergeCell ref="CD53:CE53"/>
    <mergeCell ref="CF53:CG53"/>
    <mergeCell ref="CH53:CI53"/>
    <mergeCell ref="CJ53:CK53"/>
    <mergeCell ref="CF47:CG47"/>
    <mergeCell ref="CH47:CI47"/>
    <mergeCell ref="CJ47:CK47"/>
    <mergeCell ref="BN48:BO48"/>
    <mergeCell ref="BP48:BQ48"/>
    <mergeCell ref="BR48:BS48"/>
    <mergeCell ref="BT48:BU48"/>
    <mergeCell ref="BV48:BW48"/>
    <mergeCell ref="BX48:BY48"/>
    <mergeCell ref="BZ48:CA48"/>
    <mergeCell ref="CB48:CC48"/>
    <mergeCell ref="CD48:CE48"/>
    <mergeCell ref="CF48:CG48"/>
    <mergeCell ref="CH48:CI48"/>
    <mergeCell ref="CJ48:CK48"/>
    <mergeCell ref="BN47:BO47"/>
    <mergeCell ref="BP47:BQ47"/>
    <mergeCell ref="BR47:BS47"/>
    <mergeCell ref="BT47:BU47"/>
    <mergeCell ref="BV47:BW47"/>
    <mergeCell ref="BX47:BY47"/>
    <mergeCell ref="BZ47:CA47"/>
    <mergeCell ref="CB47:CC47"/>
    <mergeCell ref="CB52:CC52"/>
    <mergeCell ref="CD52:CE52"/>
    <mergeCell ref="BN46:BO46"/>
    <mergeCell ref="BP46:BQ46"/>
    <mergeCell ref="BR46:BS46"/>
    <mergeCell ref="BT46:BU46"/>
    <mergeCell ref="BV46:BW46"/>
    <mergeCell ref="BX46:BY46"/>
    <mergeCell ref="BZ46:CA46"/>
    <mergeCell ref="CB46:CC46"/>
    <mergeCell ref="CD46:CE46"/>
    <mergeCell ref="CB50:CC50"/>
    <mergeCell ref="CD50:CE50"/>
    <mergeCell ref="BV49:BW49"/>
    <mergeCell ref="BX49:BY49"/>
    <mergeCell ref="BZ49:CA49"/>
    <mergeCell ref="CB49:CC49"/>
    <mergeCell ref="CD49:CE49"/>
    <mergeCell ref="CH52:CI52"/>
    <mergeCell ref="CJ52:CK52"/>
    <mergeCell ref="BN44:BO44"/>
    <mergeCell ref="BP44:BQ44"/>
    <mergeCell ref="BR44:BS44"/>
    <mergeCell ref="BT44:BU44"/>
    <mergeCell ref="BV44:BW44"/>
    <mergeCell ref="BX44:BY44"/>
    <mergeCell ref="BZ44:CA44"/>
    <mergeCell ref="CB44:CC44"/>
    <mergeCell ref="CD44:CE44"/>
    <mergeCell ref="CF44:CG44"/>
    <mergeCell ref="CH44:CI44"/>
    <mergeCell ref="CJ44:CK44"/>
    <mergeCell ref="BN52:BO52"/>
    <mergeCell ref="BP52:BQ52"/>
    <mergeCell ref="BR52:BS52"/>
    <mergeCell ref="BT52:BU52"/>
    <mergeCell ref="BV52:BW52"/>
    <mergeCell ref="BX52:BY52"/>
    <mergeCell ref="BZ52:CA52"/>
    <mergeCell ref="BR49:BS49"/>
    <mergeCell ref="BT49:BU49"/>
    <mergeCell ref="CD47:CE47"/>
    <mergeCell ref="CB40:CC41"/>
    <mergeCell ref="CD40:CE41"/>
    <mergeCell ref="CF50:CG50"/>
    <mergeCell ref="CH50:CI50"/>
    <mergeCell ref="CJ50:CK50"/>
    <mergeCell ref="BN51:BO51"/>
    <mergeCell ref="BP51:BQ51"/>
    <mergeCell ref="BR51:BS51"/>
    <mergeCell ref="BT51:BU51"/>
    <mergeCell ref="BV51:BW51"/>
    <mergeCell ref="BX51:BY51"/>
    <mergeCell ref="BZ51:CA51"/>
    <mergeCell ref="CB51:CC51"/>
    <mergeCell ref="CD51:CE51"/>
    <mergeCell ref="CF51:CG51"/>
    <mergeCell ref="CH51:CI51"/>
    <mergeCell ref="CJ51:CK51"/>
    <mergeCell ref="BN50:BO50"/>
    <mergeCell ref="BP50:BQ50"/>
    <mergeCell ref="BR50:BS50"/>
    <mergeCell ref="BT50:BU50"/>
    <mergeCell ref="BV50:BW50"/>
    <mergeCell ref="BX50:BY50"/>
    <mergeCell ref="BZ50:CA50"/>
    <mergeCell ref="CB38:CC38"/>
    <mergeCell ref="CD38:CE38"/>
    <mergeCell ref="CF40:CG41"/>
    <mergeCell ref="CH40:CI41"/>
    <mergeCell ref="CJ40:CK41"/>
    <mergeCell ref="BN42:BO43"/>
    <mergeCell ref="BP42:BQ43"/>
    <mergeCell ref="BR42:BS43"/>
    <mergeCell ref="BT42:BU43"/>
    <mergeCell ref="BV42:BW43"/>
    <mergeCell ref="BX42:BY43"/>
    <mergeCell ref="BZ42:CA43"/>
    <mergeCell ref="CB42:CC43"/>
    <mergeCell ref="CD42:CE43"/>
    <mergeCell ref="CF42:CG43"/>
    <mergeCell ref="CH42:CI43"/>
    <mergeCell ref="CJ42:CK43"/>
    <mergeCell ref="BN40:BO41"/>
    <mergeCell ref="BP40:BQ41"/>
    <mergeCell ref="BR40:BS41"/>
    <mergeCell ref="BT40:BU41"/>
    <mergeCell ref="BV40:BW41"/>
    <mergeCell ref="BX40:BY41"/>
    <mergeCell ref="BZ40:CA41"/>
    <mergeCell ref="CB36:CC36"/>
    <mergeCell ref="CD36:CE36"/>
    <mergeCell ref="CF38:CG38"/>
    <mergeCell ref="CH38:CI38"/>
    <mergeCell ref="CJ38:CK38"/>
    <mergeCell ref="BN39:BO39"/>
    <mergeCell ref="BP39:BQ39"/>
    <mergeCell ref="BR39:BS39"/>
    <mergeCell ref="BT39:BU39"/>
    <mergeCell ref="BV39:BW39"/>
    <mergeCell ref="BX39:BY39"/>
    <mergeCell ref="BZ39:CA39"/>
    <mergeCell ref="CB39:CC39"/>
    <mergeCell ref="CD39:CE39"/>
    <mergeCell ref="CF39:CG39"/>
    <mergeCell ref="CH39:CI39"/>
    <mergeCell ref="CJ39:CK39"/>
    <mergeCell ref="BN38:BO38"/>
    <mergeCell ref="BP38:BQ38"/>
    <mergeCell ref="BR38:BS38"/>
    <mergeCell ref="BT38:BU38"/>
    <mergeCell ref="BV38:BW38"/>
    <mergeCell ref="BX38:BY38"/>
    <mergeCell ref="BZ38:CA38"/>
    <mergeCell ref="CB35:CC35"/>
    <mergeCell ref="CD35:CE35"/>
    <mergeCell ref="CF36:CG36"/>
    <mergeCell ref="CH36:CI36"/>
    <mergeCell ref="CJ36:CK36"/>
    <mergeCell ref="BN37:BO37"/>
    <mergeCell ref="BP37:BQ37"/>
    <mergeCell ref="BR37:BS37"/>
    <mergeCell ref="BT37:BU37"/>
    <mergeCell ref="BV37:BW37"/>
    <mergeCell ref="BX37:BY37"/>
    <mergeCell ref="BZ37:CA37"/>
    <mergeCell ref="CB37:CC37"/>
    <mergeCell ref="CD37:CE37"/>
    <mergeCell ref="CF37:CG37"/>
    <mergeCell ref="CH37:CI37"/>
    <mergeCell ref="CJ37:CK37"/>
    <mergeCell ref="BN36:BO36"/>
    <mergeCell ref="BP36:BQ36"/>
    <mergeCell ref="BR36:BS36"/>
    <mergeCell ref="BT36:BU36"/>
    <mergeCell ref="BV36:BW36"/>
    <mergeCell ref="BX36:BY36"/>
    <mergeCell ref="BZ36:CA36"/>
    <mergeCell ref="CJ31:CK32"/>
    <mergeCell ref="BN33:BO34"/>
    <mergeCell ref="BP33:BQ34"/>
    <mergeCell ref="BR33:BS34"/>
    <mergeCell ref="BT33:BU34"/>
    <mergeCell ref="BV33:BW34"/>
    <mergeCell ref="BX33:BY34"/>
    <mergeCell ref="BZ33:CA34"/>
    <mergeCell ref="CB33:CC34"/>
    <mergeCell ref="CD33:CE34"/>
    <mergeCell ref="CF33:CG34"/>
    <mergeCell ref="CH33:CI34"/>
    <mergeCell ref="CJ33:CK34"/>
    <mergeCell ref="BN31:BO32"/>
    <mergeCell ref="BP31:BQ32"/>
    <mergeCell ref="BR31:BS32"/>
    <mergeCell ref="BT31:BU32"/>
    <mergeCell ref="BV31:BW32"/>
    <mergeCell ref="BX31:BY32"/>
    <mergeCell ref="BZ31:CA32"/>
    <mergeCell ref="CB31:CC32"/>
    <mergeCell ref="CD31:CE32"/>
    <mergeCell ref="CJ27:CK28"/>
    <mergeCell ref="BN29:BO30"/>
    <mergeCell ref="BP29:BQ30"/>
    <mergeCell ref="BR29:BS30"/>
    <mergeCell ref="BT29:BU30"/>
    <mergeCell ref="BV29:BW30"/>
    <mergeCell ref="BX29:BY30"/>
    <mergeCell ref="BZ29:CA30"/>
    <mergeCell ref="CB29:CC30"/>
    <mergeCell ref="CD29:CE30"/>
    <mergeCell ref="CF29:CG30"/>
    <mergeCell ref="CH29:CI30"/>
    <mergeCell ref="CJ29:CK30"/>
    <mergeCell ref="BN27:BO28"/>
    <mergeCell ref="BP27:BQ28"/>
    <mergeCell ref="BR27:BS28"/>
    <mergeCell ref="BT27:BU28"/>
    <mergeCell ref="BV27:BW28"/>
    <mergeCell ref="BX27:BY28"/>
    <mergeCell ref="BZ27:CA28"/>
    <mergeCell ref="CB27:CC28"/>
    <mergeCell ref="CD27:CE28"/>
    <mergeCell ref="CJ23:CK24"/>
    <mergeCell ref="BN25:BO26"/>
    <mergeCell ref="BP25:BQ26"/>
    <mergeCell ref="BR25:BS26"/>
    <mergeCell ref="BT25:BU26"/>
    <mergeCell ref="BV25:BW26"/>
    <mergeCell ref="BX25:BY26"/>
    <mergeCell ref="BZ25:CA26"/>
    <mergeCell ref="CB25:CC26"/>
    <mergeCell ref="CD25:CE26"/>
    <mergeCell ref="CF25:CG26"/>
    <mergeCell ref="CH25:CI26"/>
    <mergeCell ref="CJ25:CK26"/>
    <mergeCell ref="BT23:BU24"/>
    <mergeCell ref="BV23:BW24"/>
    <mergeCell ref="BX23:BY24"/>
    <mergeCell ref="BZ23:CA24"/>
    <mergeCell ref="CB23:CC24"/>
    <mergeCell ref="CD23:CE24"/>
    <mergeCell ref="CF23:CG24"/>
    <mergeCell ref="CH23:CI24"/>
    <mergeCell ref="BX15:BY16"/>
    <mergeCell ref="BZ15:CA16"/>
    <mergeCell ref="CJ19:CK20"/>
    <mergeCell ref="BN21:BO22"/>
    <mergeCell ref="BP21:BQ22"/>
    <mergeCell ref="BR21:BS22"/>
    <mergeCell ref="BT21:BU22"/>
    <mergeCell ref="BV21:BW22"/>
    <mergeCell ref="BX21:BY22"/>
    <mergeCell ref="BZ21:CA22"/>
    <mergeCell ref="CB21:CC22"/>
    <mergeCell ref="CD21:CE22"/>
    <mergeCell ref="CF21:CG22"/>
    <mergeCell ref="CH21:CI22"/>
    <mergeCell ref="CJ21:CK22"/>
    <mergeCell ref="BN19:BO20"/>
    <mergeCell ref="BP19:BQ20"/>
    <mergeCell ref="BR19:BS20"/>
    <mergeCell ref="BT19:BU20"/>
    <mergeCell ref="BV19:BW20"/>
    <mergeCell ref="BX19:BY20"/>
    <mergeCell ref="BZ19:CA20"/>
    <mergeCell ref="CB19:CC20"/>
    <mergeCell ref="CD19:CE20"/>
    <mergeCell ref="CB11:CC12"/>
    <mergeCell ref="CD11:CE12"/>
    <mergeCell ref="CJ15:CK16"/>
    <mergeCell ref="BN17:BO18"/>
    <mergeCell ref="BP17:BQ18"/>
    <mergeCell ref="BR17:BS18"/>
    <mergeCell ref="BT17:BU18"/>
    <mergeCell ref="BV17:BW18"/>
    <mergeCell ref="BX17:BY18"/>
    <mergeCell ref="BZ17:CA18"/>
    <mergeCell ref="CB17:CC18"/>
    <mergeCell ref="CD17:CE18"/>
    <mergeCell ref="CF17:CG18"/>
    <mergeCell ref="CH17:CI18"/>
    <mergeCell ref="CJ17:CK18"/>
    <mergeCell ref="CB15:CC16"/>
    <mergeCell ref="CD15:CE16"/>
    <mergeCell ref="CF15:CG16"/>
    <mergeCell ref="CH15:CI16"/>
    <mergeCell ref="BN15:BO16"/>
    <mergeCell ref="BP15:BQ16"/>
    <mergeCell ref="BR15:BS16"/>
    <mergeCell ref="BT15:BU16"/>
    <mergeCell ref="BV15:BW16"/>
    <mergeCell ref="BX9:BY9"/>
    <mergeCell ref="BZ9:CA9"/>
    <mergeCell ref="CB9:CC9"/>
    <mergeCell ref="CD9:CE9"/>
    <mergeCell ref="CJ11:CK12"/>
    <mergeCell ref="BN13:BO14"/>
    <mergeCell ref="BP13:BQ14"/>
    <mergeCell ref="BR13:BS14"/>
    <mergeCell ref="BT13:BU14"/>
    <mergeCell ref="BV13:BW14"/>
    <mergeCell ref="BX13:BY14"/>
    <mergeCell ref="BZ13:CA14"/>
    <mergeCell ref="CB13:CC14"/>
    <mergeCell ref="CD13:CE14"/>
    <mergeCell ref="CF13:CG14"/>
    <mergeCell ref="CH13:CI14"/>
    <mergeCell ref="CJ13:CK14"/>
    <mergeCell ref="BN11:BO12"/>
    <mergeCell ref="BP11:BQ12"/>
    <mergeCell ref="BR11:BS12"/>
    <mergeCell ref="BT11:BU12"/>
    <mergeCell ref="BV11:BW12"/>
    <mergeCell ref="BX11:BY12"/>
    <mergeCell ref="BZ11:CA12"/>
    <mergeCell ref="BN35:BO35"/>
    <mergeCell ref="BP35:BQ35"/>
    <mergeCell ref="BR35:BS35"/>
    <mergeCell ref="BT35:BU35"/>
    <mergeCell ref="BV35:BW35"/>
    <mergeCell ref="BX35:BY35"/>
    <mergeCell ref="BZ35:CA35"/>
    <mergeCell ref="CJ9:CK9"/>
    <mergeCell ref="BN10:BO10"/>
    <mergeCell ref="BP10:BQ10"/>
    <mergeCell ref="BR10:BS10"/>
    <mergeCell ref="BT10:BU10"/>
    <mergeCell ref="BV10:BW10"/>
    <mergeCell ref="BX10:BY10"/>
    <mergeCell ref="BZ10:CA10"/>
    <mergeCell ref="CB10:CC10"/>
    <mergeCell ref="CD10:CE10"/>
    <mergeCell ref="CF10:CG10"/>
    <mergeCell ref="CH10:CI10"/>
    <mergeCell ref="CJ10:CK10"/>
    <mergeCell ref="BN9:BO9"/>
    <mergeCell ref="BP9:BQ9"/>
    <mergeCell ref="BR9:BS9"/>
    <mergeCell ref="BT9:BU9"/>
    <mergeCell ref="CF9:CG9"/>
    <mergeCell ref="CH9:CI9"/>
    <mergeCell ref="CF11:CG12"/>
    <mergeCell ref="CH11:CI12"/>
    <mergeCell ref="CF19:CG20"/>
    <mergeCell ref="CH19:CI20"/>
    <mergeCell ref="CF27:CG28"/>
    <mergeCell ref="CH27:CI28"/>
    <mergeCell ref="CF31:CG32"/>
    <mergeCell ref="CH31:CI32"/>
    <mergeCell ref="AZ53:BA53"/>
    <mergeCell ref="BB53:BC53"/>
    <mergeCell ref="BD53:BE53"/>
    <mergeCell ref="BF53:BG53"/>
    <mergeCell ref="BH53:BI53"/>
    <mergeCell ref="BJ53:BK53"/>
    <mergeCell ref="BL53:BM53"/>
    <mergeCell ref="AZ54:BA54"/>
    <mergeCell ref="BB54:BC54"/>
    <mergeCell ref="BD54:BE54"/>
    <mergeCell ref="BF54:BG54"/>
    <mergeCell ref="BH54:BI54"/>
    <mergeCell ref="BJ54:BK54"/>
    <mergeCell ref="BL54:BM54"/>
    <mergeCell ref="AZ48:BA48"/>
    <mergeCell ref="BB48:BC48"/>
    <mergeCell ref="BD48:BE48"/>
    <mergeCell ref="BF48:BG48"/>
    <mergeCell ref="BH48:BI48"/>
    <mergeCell ref="BJ48:BK48"/>
    <mergeCell ref="BL48:BM48"/>
    <mergeCell ref="AZ49:BA49"/>
    <mergeCell ref="BB49:BC49"/>
    <mergeCell ref="BD49:BE49"/>
    <mergeCell ref="BF49:BG49"/>
    <mergeCell ref="BH49:BI49"/>
    <mergeCell ref="BJ49:BK49"/>
    <mergeCell ref="BL49:BM49"/>
    <mergeCell ref="AZ44:BA44"/>
    <mergeCell ref="BB44:BC44"/>
    <mergeCell ref="BD44:BE44"/>
    <mergeCell ref="BF44:BG44"/>
    <mergeCell ref="BH44:BI44"/>
    <mergeCell ref="BJ44:BK44"/>
    <mergeCell ref="BL44:BM44"/>
    <mergeCell ref="BH47:BI47"/>
    <mergeCell ref="BJ47:BK47"/>
    <mergeCell ref="BL47:BM47"/>
    <mergeCell ref="BH46:BI46"/>
    <mergeCell ref="BJ46:BK46"/>
    <mergeCell ref="BL46:BM46"/>
    <mergeCell ref="AZ47:BA47"/>
    <mergeCell ref="BB47:BC47"/>
    <mergeCell ref="BD47:BE47"/>
    <mergeCell ref="BF47:BG47"/>
    <mergeCell ref="AZ51:BA51"/>
    <mergeCell ref="BB51:BC51"/>
    <mergeCell ref="BD51:BE51"/>
    <mergeCell ref="BF51:BG51"/>
    <mergeCell ref="BH51:BI51"/>
    <mergeCell ref="BJ51:BK51"/>
    <mergeCell ref="BL51:BM51"/>
    <mergeCell ref="AZ52:BA52"/>
    <mergeCell ref="BB52:BC52"/>
    <mergeCell ref="BD52:BE52"/>
    <mergeCell ref="BF52:BG52"/>
    <mergeCell ref="BH52:BI52"/>
    <mergeCell ref="BJ52:BK52"/>
    <mergeCell ref="BL52:BM52"/>
    <mergeCell ref="BD50:BE50"/>
    <mergeCell ref="BF50:BG50"/>
    <mergeCell ref="BH50:BI50"/>
    <mergeCell ref="BJ50:BK50"/>
    <mergeCell ref="BL50:BM50"/>
    <mergeCell ref="AZ40:BA41"/>
    <mergeCell ref="BB40:BC41"/>
    <mergeCell ref="BD40:BE41"/>
    <mergeCell ref="BF40:BG41"/>
    <mergeCell ref="BH40:BI41"/>
    <mergeCell ref="BJ40:BK41"/>
    <mergeCell ref="BL40:BM41"/>
    <mergeCell ref="BB50:BC50"/>
    <mergeCell ref="AZ45:BA45"/>
    <mergeCell ref="BB45:BC45"/>
    <mergeCell ref="BD45:BE45"/>
    <mergeCell ref="BF45:BG45"/>
    <mergeCell ref="BH45:BI45"/>
    <mergeCell ref="BJ45:BK45"/>
    <mergeCell ref="BL45:BM45"/>
    <mergeCell ref="AZ46:BA46"/>
    <mergeCell ref="BB46:BC46"/>
    <mergeCell ref="BD46:BE46"/>
    <mergeCell ref="BF46:BG46"/>
    <mergeCell ref="BB38:BC38"/>
    <mergeCell ref="BD38:BE38"/>
    <mergeCell ref="BF38:BG38"/>
    <mergeCell ref="BH38:BI38"/>
    <mergeCell ref="BJ38:BK38"/>
    <mergeCell ref="BL38:BM38"/>
    <mergeCell ref="AZ39:BA39"/>
    <mergeCell ref="BB39:BC39"/>
    <mergeCell ref="BD39:BE39"/>
    <mergeCell ref="BF39:BG39"/>
    <mergeCell ref="BH39:BI39"/>
    <mergeCell ref="BJ39:BK39"/>
    <mergeCell ref="BL39:BM39"/>
    <mergeCell ref="BJ29:BK30"/>
    <mergeCell ref="BL29:BM30"/>
    <mergeCell ref="BD31:BE32"/>
    <mergeCell ref="BF31:BG32"/>
    <mergeCell ref="BH31:BI32"/>
    <mergeCell ref="BJ31:BK32"/>
    <mergeCell ref="BL31:BM32"/>
    <mergeCell ref="AZ33:BA34"/>
    <mergeCell ref="BB33:BC34"/>
    <mergeCell ref="BD33:BE34"/>
    <mergeCell ref="BF33:BG34"/>
    <mergeCell ref="BH33:BI34"/>
    <mergeCell ref="BJ33:BK34"/>
    <mergeCell ref="BL33:BM34"/>
    <mergeCell ref="BJ25:BK26"/>
    <mergeCell ref="BL25:BM26"/>
    <mergeCell ref="AZ27:BA28"/>
    <mergeCell ref="BB27:BC28"/>
    <mergeCell ref="BD27:BE28"/>
    <mergeCell ref="BF27:BG28"/>
    <mergeCell ref="BH27:BI28"/>
    <mergeCell ref="BJ27:BK28"/>
    <mergeCell ref="BL27:BM28"/>
    <mergeCell ref="BJ21:BK22"/>
    <mergeCell ref="BL21:BM22"/>
    <mergeCell ref="AZ23:BA24"/>
    <mergeCell ref="BB23:BC24"/>
    <mergeCell ref="BD23:BE24"/>
    <mergeCell ref="BF23:BG24"/>
    <mergeCell ref="BH23:BI24"/>
    <mergeCell ref="BJ23:BK24"/>
    <mergeCell ref="BL23:BM24"/>
    <mergeCell ref="AV54:AW54"/>
    <mergeCell ref="AX54:AY54"/>
    <mergeCell ref="AZ7:BA8"/>
    <mergeCell ref="BB7:BC8"/>
    <mergeCell ref="BD7:BE8"/>
    <mergeCell ref="BF7:BG8"/>
    <mergeCell ref="BH7:BI8"/>
    <mergeCell ref="AZ9:BA9"/>
    <mergeCell ref="BB9:BC9"/>
    <mergeCell ref="BD9:BE9"/>
    <mergeCell ref="BF9:BG9"/>
    <mergeCell ref="BH9:BI9"/>
    <mergeCell ref="AZ10:BA10"/>
    <mergeCell ref="BB10:BC10"/>
    <mergeCell ref="BD10:BE10"/>
    <mergeCell ref="BF10:BG10"/>
    <mergeCell ref="BH10:BI10"/>
    <mergeCell ref="AZ13:BA14"/>
    <mergeCell ref="BB13:BC14"/>
    <mergeCell ref="BD13:BE14"/>
    <mergeCell ref="BF13:BG14"/>
    <mergeCell ref="BH13:BI14"/>
    <mergeCell ref="AZ11:BA12"/>
    <mergeCell ref="AZ38:BA38"/>
    <mergeCell ref="AV48:AW48"/>
    <mergeCell ref="AX48:AY48"/>
    <mergeCell ref="AL49:AM49"/>
    <mergeCell ref="AN49:AO49"/>
    <mergeCell ref="AP49:AQ49"/>
    <mergeCell ref="AR49:AS49"/>
    <mergeCell ref="AT49:AU49"/>
    <mergeCell ref="AV49:AW49"/>
    <mergeCell ref="AX49:AY49"/>
    <mergeCell ref="AV46:AW46"/>
    <mergeCell ref="AX46:AY46"/>
    <mergeCell ref="AL47:AM47"/>
    <mergeCell ref="AN47:AO47"/>
    <mergeCell ref="AP47:AQ47"/>
    <mergeCell ref="AR47:AS47"/>
    <mergeCell ref="AT47:AU47"/>
    <mergeCell ref="AV47:AW47"/>
    <mergeCell ref="AX47:AY47"/>
    <mergeCell ref="AV44:AW44"/>
    <mergeCell ref="AX44:AY44"/>
    <mergeCell ref="AL45:AM45"/>
    <mergeCell ref="AN45:AO45"/>
    <mergeCell ref="AP45:AQ45"/>
    <mergeCell ref="AR45:AS45"/>
    <mergeCell ref="AT45:AU45"/>
    <mergeCell ref="AV45:AW45"/>
    <mergeCell ref="AX45:AY45"/>
    <mergeCell ref="AL44:AM44"/>
    <mergeCell ref="AN44:AO44"/>
    <mergeCell ref="AP44:AQ44"/>
    <mergeCell ref="AR44:AS44"/>
    <mergeCell ref="AT44:AU44"/>
    <mergeCell ref="AV50:AW50"/>
    <mergeCell ref="AX50:AY50"/>
    <mergeCell ref="AL51:AM51"/>
    <mergeCell ref="AN51:AO51"/>
    <mergeCell ref="AP51:AQ51"/>
    <mergeCell ref="AR51:AS51"/>
    <mergeCell ref="AT51:AU51"/>
    <mergeCell ref="AV51:AW51"/>
    <mergeCell ref="AX51:AY51"/>
    <mergeCell ref="AL40:AM41"/>
    <mergeCell ref="AN40:AO41"/>
    <mergeCell ref="AP40:AQ41"/>
    <mergeCell ref="AR40:AS41"/>
    <mergeCell ref="AT40:AU41"/>
    <mergeCell ref="AV40:AW41"/>
    <mergeCell ref="AX40:AY41"/>
    <mergeCell ref="AL42:AM43"/>
    <mergeCell ref="AN42:AO43"/>
    <mergeCell ref="AP42:AQ43"/>
    <mergeCell ref="AR42:AS43"/>
    <mergeCell ref="AT42:AU43"/>
    <mergeCell ref="AV42:AW43"/>
    <mergeCell ref="AX42:AY43"/>
    <mergeCell ref="AV38:AW38"/>
    <mergeCell ref="AX38:AY38"/>
    <mergeCell ref="AL39:AM39"/>
    <mergeCell ref="AN39:AO39"/>
    <mergeCell ref="AP39:AQ39"/>
    <mergeCell ref="AR39:AS39"/>
    <mergeCell ref="AT39:AU39"/>
    <mergeCell ref="AV39:AW39"/>
    <mergeCell ref="AX39:AY39"/>
    <mergeCell ref="AP36:AQ36"/>
    <mergeCell ref="AR36:AS36"/>
    <mergeCell ref="AT36:AU36"/>
    <mergeCell ref="AV36:AW36"/>
    <mergeCell ref="AX36:AY36"/>
    <mergeCell ref="AL37:AM37"/>
    <mergeCell ref="AN37:AO37"/>
    <mergeCell ref="AP37:AQ37"/>
    <mergeCell ref="AR37:AS37"/>
    <mergeCell ref="AT37:AU37"/>
    <mergeCell ref="AV37:AW37"/>
    <mergeCell ref="AX37:AY37"/>
    <mergeCell ref="AL25:AM26"/>
    <mergeCell ref="AN25:AO26"/>
    <mergeCell ref="AP25:AQ26"/>
    <mergeCell ref="AR25:AS26"/>
    <mergeCell ref="AT25:AU26"/>
    <mergeCell ref="AV25:AW26"/>
    <mergeCell ref="AX25:AY26"/>
    <mergeCell ref="AL27:AM28"/>
    <mergeCell ref="AN27:AO28"/>
    <mergeCell ref="AP27:AQ28"/>
    <mergeCell ref="AR27:AS28"/>
    <mergeCell ref="AT27:AU28"/>
    <mergeCell ref="AV27:AW28"/>
    <mergeCell ref="AX27:AY28"/>
    <mergeCell ref="AL21:AM22"/>
    <mergeCell ref="AN21:AO22"/>
    <mergeCell ref="AP21:AQ22"/>
    <mergeCell ref="AR21:AS22"/>
    <mergeCell ref="AT21:AU22"/>
    <mergeCell ref="AV21:AW22"/>
    <mergeCell ref="AX21:AY22"/>
    <mergeCell ref="AL23:AM24"/>
    <mergeCell ref="AN23:AO24"/>
    <mergeCell ref="AP23:AQ24"/>
    <mergeCell ref="AR23:AS24"/>
    <mergeCell ref="AT23:AU24"/>
    <mergeCell ref="AV23:AW24"/>
    <mergeCell ref="AX23:AY24"/>
    <mergeCell ref="AX13:AY14"/>
    <mergeCell ref="AL15:AM16"/>
    <mergeCell ref="AN15:AO16"/>
    <mergeCell ref="AP15:AQ16"/>
    <mergeCell ref="AR15:AS16"/>
    <mergeCell ref="AT15:AU16"/>
    <mergeCell ref="AV15:AW16"/>
    <mergeCell ref="AX15:AY16"/>
    <mergeCell ref="AL17:AM18"/>
    <mergeCell ref="AN17:AO18"/>
    <mergeCell ref="AP17:AQ18"/>
    <mergeCell ref="AR17:AS18"/>
    <mergeCell ref="AT17:AU18"/>
    <mergeCell ref="AV17:AW18"/>
    <mergeCell ref="AX17:AY18"/>
    <mergeCell ref="AV13:AW14"/>
    <mergeCell ref="AL10:AM10"/>
    <mergeCell ref="AN10:AO10"/>
    <mergeCell ref="AP10:AQ10"/>
    <mergeCell ref="AR10:AS10"/>
    <mergeCell ref="AT10:AU10"/>
    <mergeCell ref="AV10:AW10"/>
    <mergeCell ref="AX10:AY10"/>
    <mergeCell ref="AL11:AM12"/>
    <mergeCell ref="AN11:AO12"/>
    <mergeCell ref="AP11:AQ12"/>
    <mergeCell ref="AR11:AS12"/>
    <mergeCell ref="AT11:AU12"/>
    <mergeCell ref="AV11:AW12"/>
    <mergeCell ref="AX11:AY12"/>
    <mergeCell ref="AL7:AM8"/>
    <mergeCell ref="AN7:AO8"/>
    <mergeCell ref="AP7:AQ8"/>
    <mergeCell ref="AR7:AS8"/>
    <mergeCell ref="AT7:AU8"/>
    <mergeCell ref="AV7:AW8"/>
    <mergeCell ref="AX7:AY8"/>
    <mergeCell ref="AL9:AM9"/>
    <mergeCell ref="AN9:AO9"/>
    <mergeCell ref="AP9:AQ9"/>
    <mergeCell ref="AR9:AS9"/>
    <mergeCell ref="AT9:AU9"/>
    <mergeCell ref="AV9:AW9"/>
    <mergeCell ref="AX9:AY9"/>
    <mergeCell ref="E40:E43"/>
    <mergeCell ref="F40:L41"/>
    <mergeCell ref="M40:M41"/>
    <mergeCell ref="N40:AK41"/>
    <mergeCell ref="F42:L43"/>
    <mergeCell ref="M42:M43"/>
    <mergeCell ref="N42:AK43"/>
    <mergeCell ref="E44:E52"/>
    <mergeCell ref="F50:L52"/>
    <mergeCell ref="M50:T52"/>
    <mergeCell ref="V50:AK50"/>
    <mergeCell ref="V51:AK51"/>
    <mergeCell ref="V52:AK52"/>
    <mergeCell ref="M44:AJ44"/>
    <mergeCell ref="M45:AJ45"/>
    <mergeCell ref="M46:AJ46"/>
    <mergeCell ref="M47:AJ47"/>
    <mergeCell ref="M48:AJ48"/>
    <mergeCell ref="M49:AJ49"/>
    <mergeCell ref="E31:E39"/>
    <mergeCell ref="F31:L34"/>
    <mergeCell ref="M31:S34"/>
    <mergeCell ref="T31:T32"/>
    <mergeCell ref="U31:AK32"/>
    <mergeCell ref="T33:T34"/>
    <mergeCell ref="U33:AK34"/>
    <mergeCell ref="L35:AJ35"/>
    <mergeCell ref="L36:AJ36"/>
    <mergeCell ref="L37:AJ37"/>
    <mergeCell ref="L38:AJ38"/>
    <mergeCell ref="L39:AJ39"/>
    <mergeCell ref="CF49:CG49"/>
    <mergeCell ref="CH49:CI49"/>
    <mergeCell ref="CJ49:CK49"/>
    <mergeCell ref="BN53:BO53"/>
    <mergeCell ref="BP53:BQ53"/>
    <mergeCell ref="BR53:BS53"/>
    <mergeCell ref="BP45:BQ45"/>
    <mergeCell ref="BR45:BS45"/>
    <mergeCell ref="BT45:BU45"/>
    <mergeCell ref="BV45:BW45"/>
    <mergeCell ref="BX45:BY45"/>
    <mergeCell ref="BZ45:CA45"/>
    <mergeCell ref="CB45:CC45"/>
    <mergeCell ref="CD45:CE45"/>
    <mergeCell ref="CF45:CG45"/>
    <mergeCell ref="CH45:CI45"/>
    <mergeCell ref="CJ45:CK45"/>
    <mergeCell ref="CF46:CG46"/>
    <mergeCell ref="CH46:CI46"/>
    <mergeCell ref="CJ46:CK46"/>
    <mergeCell ref="BN45:BO45"/>
    <mergeCell ref="BN49:BO49"/>
    <mergeCell ref="BP49:BQ49"/>
    <mergeCell ref="CF52:CG52"/>
    <mergeCell ref="CF35:CG35"/>
    <mergeCell ref="AZ42:BA43"/>
    <mergeCell ref="BB42:BC43"/>
    <mergeCell ref="BD42:BE43"/>
    <mergeCell ref="BF42:BG43"/>
    <mergeCell ref="BH42:BI43"/>
    <mergeCell ref="BJ42:BK43"/>
    <mergeCell ref="BL42:BM43"/>
    <mergeCell ref="AZ50:BA50"/>
    <mergeCell ref="AZ37:BA37"/>
    <mergeCell ref="BB37:BC37"/>
    <mergeCell ref="BD37:BE37"/>
    <mergeCell ref="BF37:BG37"/>
    <mergeCell ref="BH37:BI37"/>
    <mergeCell ref="BJ37:BK37"/>
    <mergeCell ref="BL37:BM37"/>
    <mergeCell ref="BL35:BM35"/>
    <mergeCell ref="AZ36:BA36"/>
    <mergeCell ref="BB36:BC36"/>
    <mergeCell ref="BD36:BE36"/>
    <mergeCell ref="BF36:BG36"/>
    <mergeCell ref="BH36:BI36"/>
    <mergeCell ref="BJ36:BK36"/>
    <mergeCell ref="BL36:BM36"/>
    <mergeCell ref="AV31:AW32"/>
    <mergeCell ref="AX31:AY32"/>
    <mergeCell ref="AZ31:BA32"/>
    <mergeCell ref="BB31:BC32"/>
    <mergeCell ref="BN23:BO24"/>
    <mergeCell ref="BP23:BQ24"/>
    <mergeCell ref="BR23:BS24"/>
    <mergeCell ref="CH35:CI35"/>
    <mergeCell ref="CJ35:CK35"/>
    <mergeCell ref="AV33:AW34"/>
    <mergeCell ref="AX33:AY34"/>
    <mergeCell ref="AV35:AW35"/>
    <mergeCell ref="AX35:AY35"/>
    <mergeCell ref="AZ35:BA35"/>
    <mergeCell ref="BB35:BC35"/>
    <mergeCell ref="BD35:BE35"/>
    <mergeCell ref="BF35:BG35"/>
    <mergeCell ref="BH35:BI35"/>
    <mergeCell ref="BJ35:BK35"/>
    <mergeCell ref="AZ25:BA26"/>
    <mergeCell ref="BB25:BC26"/>
    <mergeCell ref="BD25:BE26"/>
    <mergeCell ref="BF25:BG26"/>
    <mergeCell ref="BH25:BI26"/>
    <mergeCell ref="AV29:AW30"/>
    <mergeCell ref="AX29:AY30"/>
    <mergeCell ref="AX19:AY20"/>
    <mergeCell ref="AV19:AW20"/>
    <mergeCell ref="AZ17:BA18"/>
    <mergeCell ref="BB17:BC18"/>
    <mergeCell ref="BD17:BE18"/>
    <mergeCell ref="BF17:BG18"/>
    <mergeCell ref="BH17:BI18"/>
    <mergeCell ref="AZ29:BA30"/>
    <mergeCell ref="BB29:BC30"/>
    <mergeCell ref="BD29:BE30"/>
    <mergeCell ref="BF29:BG30"/>
    <mergeCell ref="BH29:BI30"/>
    <mergeCell ref="AZ21:BA22"/>
    <mergeCell ref="BB21:BC22"/>
    <mergeCell ref="BD21:BE22"/>
    <mergeCell ref="BF21:BG22"/>
    <mergeCell ref="BH21:BI22"/>
    <mergeCell ref="BL17:BM18"/>
    <mergeCell ref="AZ19:BA20"/>
    <mergeCell ref="BB19:BC20"/>
    <mergeCell ref="BD19:BE20"/>
    <mergeCell ref="BF19:BG20"/>
    <mergeCell ref="BH19:BI20"/>
    <mergeCell ref="BJ19:BK20"/>
    <mergeCell ref="BL7:BM8"/>
    <mergeCell ref="BJ9:BK9"/>
    <mergeCell ref="BL9:BM9"/>
    <mergeCell ref="BB11:BC12"/>
    <mergeCell ref="BD11:BE12"/>
    <mergeCell ref="BF11:BG12"/>
    <mergeCell ref="BH11:BI12"/>
    <mergeCell ref="BJ11:BK12"/>
    <mergeCell ref="BL11:BM12"/>
    <mergeCell ref="AZ15:BA16"/>
    <mergeCell ref="BB15:BC16"/>
    <mergeCell ref="BD15:BE16"/>
    <mergeCell ref="BF15:BG16"/>
    <mergeCell ref="BH15:BI16"/>
    <mergeCell ref="BJ15:BK16"/>
    <mergeCell ref="BL15:BM16"/>
    <mergeCell ref="BL19:BM20"/>
    <mergeCell ref="BN7:BO8"/>
    <mergeCell ref="BP7:BQ8"/>
    <mergeCell ref="BR7:BS8"/>
    <mergeCell ref="BT7:BU8"/>
    <mergeCell ref="BV7:BW8"/>
    <mergeCell ref="BJ13:BK14"/>
    <mergeCell ref="BL13:BM14"/>
    <mergeCell ref="BJ10:BK10"/>
    <mergeCell ref="BL10:BM10"/>
    <mergeCell ref="BV9:BW9"/>
    <mergeCell ref="BX7:BY8"/>
    <mergeCell ref="BZ7:CA8"/>
    <mergeCell ref="CB7:CC8"/>
    <mergeCell ref="CD7:CE8"/>
    <mergeCell ref="CF7:CG8"/>
    <mergeCell ref="CH7:CI8"/>
    <mergeCell ref="CJ7:CK8"/>
    <mergeCell ref="AL53:AM53"/>
    <mergeCell ref="AN53:AO53"/>
    <mergeCell ref="AP53:AQ53"/>
    <mergeCell ref="AR53:AS53"/>
    <mergeCell ref="AT53:AU53"/>
    <mergeCell ref="AV53:AW53"/>
    <mergeCell ref="AX53:AY53"/>
    <mergeCell ref="AV52:AW52"/>
    <mergeCell ref="AX52:AY52"/>
    <mergeCell ref="AL50:AM50"/>
    <mergeCell ref="AL38:AM38"/>
    <mergeCell ref="AN38:AO38"/>
    <mergeCell ref="AP38:AQ38"/>
    <mergeCell ref="AR38:AS38"/>
    <mergeCell ref="AT38:AU38"/>
    <mergeCell ref="AL36:AM36"/>
    <mergeCell ref="AN36:AO36"/>
    <mergeCell ref="AL54:AM54"/>
    <mergeCell ref="AN54:AO54"/>
    <mergeCell ref="AP54:AQ54"/>
    <mergeCell ref="AL46:AM46"/>
    <mergeCell ref="AN46:AO46"/>
    <mergeCell ref="AP46:AQ46"/>
    <mergeCell ref="AR46:AS46"/>
    <mergeCell ref="AT46:AU46"/>
    <mergeCell ref="AL52:AM52"/>
    <mergeCell ref="AN52:AO52"/>
    <mergeCell ref="AP52:AQ52"/>
    <mergeCell ref="AR52:AS52"/>
    <mergeCell ref="AT52:AU52"/>
    <mergeCell ref="AL48:AM48"/>
    <mergeCell ref="AN48:AO48"/>
    <mergeCell ref="AP48:AQ48"/>
    <mergeCell ref="AR48:AS48"/>
    <mergeCell ref="AT48:AU48"/>
    <mergeCell ref="AR54:AS54"/>
    <mergeCell ref="AN50:AO50"/>
    <mergeCell ref="AP50:AQ50"/>
    <mergeCell ref="AR50:AS50"/>
    <mergeCell ref="AT50:AU50"/>
    <mergeCell ref="AT54:AU54"/>
    <mergeCell ref="AL33:AM34"/>
    <mergeCell ref="AN33:AO34"/>
    <mergeCell ref="AP33:AQ34"/>
    <mergeCell ref="AR33:AS34"/>
    <mergeCell ref="AT33:AU34"/>
    <mergeCell ref="AL35:AM35"/>
    <mergeCell ref="AN35:AO35"/>
    <mergeCell ref="AP35:AQ35"/>
    <mergeCell ref="AR35:AS35"/>
    <mergeCell ref="AT35:AU35"/>
    <mergeCell ref="AL29:AM30"/>
    <mergeCell ref="AN29:AO30"/>
    <mergeCell ref="AP29:AQ30"/>
    <mergeCell ref="AR29:AS30"/>
    <mergeCell ref="AT29:AU30"/>
    <mergeCell ref="AL31:AM32"/>
    <mergeCell ref="AN31:AO32"/>
    <mergeCell ref="AP31:AQ32"/>
    <mergeCell ref="AR31:AS32"/>
    <mergeCell ref="AT31:AU32"/>
    <mergeCell ref="E21:E30"/>
    <mergeCell ref="J21:AJ21"/>
    <mergeCell ref="L22:AJ22"/>
    <mergeCell ref="J23:AJ23"/>
    <mergeCell ref="L24:AJ24"/>
    <mergeCell ref="J25:AJ25"/>
    <mergeCell ref="L26:AJ26"/>
    <mergeCell ref="J27:AJ27"/>
    <mergeCell ref="L28:AJ28"/>
    <mergeCell ref="J29:AJ29"/>
    <mergeCell ref="L30:AJ30"/>
    <mergeCell ref="F26:K26"/>
    <mergeCell ref="F27:I27"/>
    <mergeCell ref="F28:K28"/>
    <mergeCell ref="F29:I29"/>
    <mergeCell ref="F30:K30"/>
    <mergeCell ref="AL1:BK1"/>
    <mergeCell ref="A7:D10"/>
    <mergeCell ref="E7:E10"/>
    <mergeCell ref="B20:C20"/>
    <mergeCell ref="A19:D19"/>
    <mergeCell ref="AL13:AM14"/>
    <mergeCell ref="AN13:AO14"/>
    <mergeCell ref="AP13:AQ14"/>
    <mergeCell ref="AR13:AS14"/>
    <mergeCell ref="AT13:AU14"/>
    <mergeCell ref="AL19:AM20"/>
    <mergeCell ref="AN19:AO20"/>
    <mergeCell ref="AP19:AQ20"/>
    <mergeCell ref="AR19:AS20"/>
    <mergeCell ref="AT19:AU20"/>
    <mergeCell ref="A13:D15"/>
    <mergeCell ref="BJ7:BK8"/>
    <mergeCell ref="U1:V1"/>
    <mergeCell ref="E11:E20"/>
    <mergeCell ref="J11:AJ11"/>
    <mergeCell ref="BJ17:BK18"/>
    <mergeCell ref="L12:AJ12"/>
    <mergeCell ref="J13:AJ13"/>
    <mergeCell ref="L14:AJ14"/>
    <mergeCell ref="F11:I11"/>
    <mergeCell ref="F12:K12"/>
    <mergeCell ref="F13:I13"/>
    <mergeCell ref="F14:K14"/>
    <mergeCell ref="F21:I21"/>
    <mergeCell ref="F22:K22"/>
    <mergeCell ref="F23:I23"/>
    <mergeCell ref="F24:K24"/>
    <mergeCell ref="F25:I25"/>
    <mergeCell ref="F15:I15"/>
    <mergeCell ref="F17:I17"/>
    <mergeCell ref="F19:I19"/>
    <mergeCell ref="F20:K20"/>
    <mergeCell ref="F16:K16"/>
    <mergeCell ref="F18:K18"/>
    <mergeCell ref="J15:AJ15"/>
    <mergeCell ref="L16:AJ16"/>
    <mergeCell ref="J17:AJ17"/>
    <mergeCell ref="L18:AJ18"/>
    <mergeCell ref="J19:AJ19"/>
    <mergeCell ref="L20:AJ20"/>
  </mergeCells>
  <phoneticPr fontId="1"/>
  <dataValidations count="12">
    <dataValidation type="list" allowBlank="1" showInputMessage="1" sqref="AX53 AL53 AN53 AP53 AR53 AT53 AV53 BJ53 BL53 AZ53 BB53 BD53 BF53 BH53 BN53 BP53 BR53 BT53 BV53 BX53 BZ53 CB53 CD53 CF53 CH53 CJ53" xr:uid="{00000000-0002-0000-0400-000000000000}">
      <formula1>",等級４,等級６,"</formula1>
    </dataValidation>
    <dataValidation type="list" allowBlank="1" showInputMessage="1" showErrorMessage="1" sqref="AN54 CF54 CH54 BD54 CJ54 BF54 AP54 BH54 AR54 AT54 AV54 AX54 BJ54 BL54 AZ54 BB54 AL54 BN54 BP54 BR54 BT54 BV54 BX54 BZ54 CB54 CD54 AG4 W4" xr:uid="{00000000-0002-0000-0400-000004000000}">
      <formula1>"□,■"</formula1>
    </dataValidation>
    <dataValidation type="list" allowBlank="1" showInputMessage="1" sqref="B20:C20" xr:uid="{00000000-0002-0000-0400-000005000000}">
      <formula1>"　,１,２,３,４,５,６,７,８,"</formula1>
    </dataValidation>
    <dataValidation type="list" allowBlank="1" showInputMessage="1" sqref="U1:V1" xr:uid="{00000000-0002-0000-0400-000007000000}">
      <formula1>"　,②,③,④,⑤,⑥,⑦,⑧,⑨"</formula1>
    </dataValidation>
    <dataValidation type="list" allowBlank="1" showErrorMessage="1" sqref="J11:AJ11 J19:AJ19 J17:AJ17 J15:AJ15 J13:AJ13" xr:uid="{91B56728-4570-44DB-B596-FD1054A01F2D}">
      <formula1>"単位住戸全体を暖房する,居室のみを暖房する"</formula1>
    </dataValidation>
    <dataValidation type="list" allowBlank="1" showErrorMessage="1" sqref="J21:AJ21 J29:AJ29 J27:AJ27 J25:AJ25 J23:AJ23" xr:uid="{1436DF37-9605-4475-BC85-B28754A752F1}">
      <formula1>"単位住戸全体を冷房する,居室のみを冷房する"</formula1>
    </dataValidation>
    <dataValidation type="list" allowBlank="1" showInputMessage="1" showErrorMessage="1" sqref="AL11:CK52" xr:uid="{B4CEE9B4-B8DB-4087-92AE-4E0E534BADCD}">
      <formula1>"●"</formula1>
    </dataValidation>
    <dataValidation type="list" allowBlank="1" showErrorMessage="1" sqref="L22:AJ22 L24:AJ24 L26:AJ26 L28:AJ28 L30:AJ30" xr:uid="{1827C4D2-F0F0-482B-A5F5-445DACC32592}">
      <formula1>$B$76:$B$79</formula1>
    </dataValidation>
    <dataValidation type="list" allowBlank="1" showErrorMessage="1" sqref="L12:AJ12 L14:AJ14 L16:AJ16 L18:AJ18 L20:AJ20" xr:uid="{F8BB5E06-63B7-4D23-9781-420C5064185A}">
      <formula1>$B$63:$B$71</formula1>
    </dataValidation>
    <dataValidation type="list" allowBlank="1" showErrorMessage="1" sqref="M44:AJ49" xr:uid="{9E70868F-7FCC-47F8-8C66-B2141D0F4788}">
      <formula1>$B$94:$B$99</formula1>
    </dataValidation>
    <dataValidation type="list" allowBlank="1" showErrorMessage="1" sqref="L35:AJ39" xr:uid="{85B45B92-EF43-4969-8F8A-2A11485A9F37}">
      <formula1>$B$84:$B$89</formula1>
    </dataValidation>
    <dataValidation type="list" allowBlank="1" showInputMessage="1" showErrorMessage="1" sqref="M40 M42 U50:U52 T31 T33" xr:uid="{D3840CB4-D9E7-4629-8EC7-C0D24C750944}">
      <formula1>"□,■,"</formula1>
    </dataValidation>
  </dataValidations>
  <pageMargins left="0.78740157480314965" right="0.39370078740157483" top="0.59055118110236227" bottom="0.19685039370078741" header="0.39370078740157483" footer="0.51181102362204722"/>
  <pageSetup paperSize="9" scale="57" orientation="landscape" r:id="rId1"/>
  <headerFooter alignWithMargins="0">
    <oddHeader>&amp;R&amp;"HG丸ｺﾞｼｯｸM-PRO,標準"UHEC都市居住評価センター</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L54"/>
  <sheetViews>
    <sheetView zoomScaleNormal="100" zoomScaleSheetLayoutView="89" workbookViewId="0">
      <selection activeCell="C3" sqref="C3:F3"/>
    </sheetView>
  </sheetViews>
  <sheetFormatPr defaultColWidth="7.5" defaultRowHeight="11.25" customHeight="1"/>
  <cols>
    <col min="1" max="2" width="1.25" style="268" customWidth="1"/>
    <col min="3" max="5" width="1.875" style="268" customWidth="1"/>
    <col min="6" max="6" width="52.5" style="268" customWidth="1"/>
    <col min="7" max="7" width="1.25" style="268" customWidth="1"/>
    <col min="8" max="8" width="9.375" style="268" customWidth="1"/>
    <col min="9" max="9" width="1.25" style="268" customWidth="1"/>
    <col min="10" max="10" width="1.875" style="268" customWidth="1"/>
    <col min="11" max="11" width="56.25" style="268" customWidth="1"/>
    <col min="12" max="13" width="1.25" style="268" customWidth="1"/>
    <col min="14" max="16384" width="7.5" style="268"/>
  </cols>
  <sheetData>
    <row r="1" spans="2:12" ht="3.75" customHeight="1"/>
    <row r="2" spans="2:12" ht="3.75" customHeight="1">
      <c r="B2" s="269"/>
      <c r="C2" s="270"/>
      <c r="D2" s="270"/>
      <c r="E2" s="270"/>
      <c r="F2" s="270"/>
      <c r="G2" s="271"/>
      <c r="I2" s="269"/>
      <c r="J2" s="270"/>
      <c r="K2" s="270"/>
      <c r="L2" s="271"/>
    </row>
    <row r="3" spans="2:12" ht="22.5" customHeight="1">
      <c r="B3" s="272"/>
      <c r="C3" s="876" t="s">
        <v>335</v>
      </c>
      <c r="D3" s="876"/>
      <c r="E3" s="876"/>
      <c r="F3" s="876"/>
      <c r="G3" s="273"/>
      <c r="I3" s="272"/>
      <c r="J3" s="876" t="s">
        <v>242</v>
      </c>
      <c r="K3" s="876"/>
      <c r="L3" s="273"/>
    </row>
    <row r="4" spans="2:12" ht="3.75" customHeight="1">
      <c r="B4" s="272"/>
      <c r="C4" s="277"/>
      <c r="D4" s="277"/>
      <c r="E4" s="277"/>
      <c r="F4" s="277"/>
      <c r="G4" s="273"/>
      <c r="I4" s="272"/>
      <c r="J4" s="277"/>
      <c r="K4" s="277"/>
      <c r="L4" s="273"/>
    </row>
    <row r="5" spans="2:12" ht="11.25" customHeight="1">
      <c r="B5" s="272"/>
      <c r="C5" s="877" t="s">
        <v>236</v>
      </c>
      <c r="D5" s="877"/>
      <c r="E5" s="877"/>
      <c r="F5" s="877"/>
      <c r="G5" s="273"/>
      <c r="I5" s="272"/>
      <c r="J5" s="877" t="s">
        <v>236</v>
      </c>
      <c r="K5" s="877"/>
      <c r="L5" s="273"/>
    </row>
    <row r="6" spans="2:12" ht="11.25" customHeight="1">
      <c r="B6" s="272"/>
      <c r="C6" s="882" t="s">
        <v>214</v>
      </c>
      <c r="D6" s="882"/>
      <c r="E6" s="882"/>
      <c r="F6" s="278" t="s">
        <v>241</v>
      </c>
      <c r="G6" s="273"/>
      <c r="I6" s="272"/>
      <c r="J6" s="881" t="s">
        <v>214</v>
      </c>
      <c r="K6" s="879" t="s">
        <v>249</v>
      </c>
      <c r="L6" s="273"/>
    </row>
    <row r="7" spans="2:12" ht="11.25" customHeight="1">
      <c r="B7" s="272"/>
      <c r="C7" s="880" t="s">
        <v>215</v>
      </c>
      <c r="D7" s="880"/>
      <c r="E7" s="880" t="s">
        <v>244</v>
      </c>
      <c r="F7" s="879" t="s">
        <v>254</v>
      </c>
      <c r="G7" s="273"/>
      <c r="I7" s="272"/>
      <c r="J7" s="881"/>
      <c r="K7" s="879"/>
      <c r="L7" s="273"/>
    </row>
    <row r="8" spans="2:12" ht="11.25" customHeight="1">
      <c r="B8" s="272"/>
      <c r="C8" s="880"/>
      <c r="D8" s="880"/>
      <c r="E8" s="880"/>
      <c r="F8" s="879"/>
      <c r="G8" s="273"/>
      <c r="I8" s="272"/>
      <c r="J8" s="881"/>
      <c r="K8" s="879"/>
      <c r="L8" s="273"/>
    </row>
    <row r="9" spans="2:12" ht="11.25" customHeight="1">
      <c r="B9" s="272"/>
      <c r="C9" s="880"/>
      <c r="D9" s="880"/>
      <c r="E9" s="880"/>
      <c r="F9" s="879"/>
      <c r="G9" s="273"/>
      <c r="I9" s="272"/>
      <c r="J9" s="881"/>
      <c r="K9" s="879"/>
      <c r="L9" s="273"/>
    </row>
    <row r="10" spans="2:12" ht="11.25" customHeight="1">
      <c r="B10" s="272"/>
      <c r="C10" s="880"/>
      <c r="D10" s="880"/>
      <c r="E10" s="880"/>
      <c r="F10" s="879"/>
      <c r="G10" s="273"/>
      <c r="I10" s="272"/>
      <c r="J10" s="898" t="s">
        <v>215</v>
      </c>
      <c r="K10" s="895" t="s">
        <v>253</v>
      </c>
      <c r="L10" s="273"/>
    </row>
    <row r="11" spans="2:12" ht="11.25" customHeight="1">
      <c r="B11" s="272"/>
      <c r="C11" s="880"/>
      <c r="D11" s="880"/>
      <c r="E11" s="880"/>
      <c r="F11" s="879"/>
      <c r="G11" s="273"/>
      <c r="I11" s="272"/>
      <c r="J11" s="899"/>
      <c r="K11" s="896"/>
      <c r="L11" s="273"/>
    </row>
    <row r="12" spans="2:12" ht="11.25" customHeight="1">
      <c r="B12" s="272"/>
      <c r="C12" s="880"/>
      <c r="D12" s="880"/>
      <c r="E12" s="880"/>
      <c r="F12" s="879"/>
      <c r="G12" s="273"/>
      <c r="I12" s="272"/>
      <c r="J12" s="899"/>
      <c r="K12" s="896"/>
      <c r="L12" s="273"/>
    </row>
    <row r="13" spans="2:12" ht="11.25" customHeight="1">
      <c r="B13" s="272"/>
      <c r="C13" s="880"/>
      <c r="D13" s="880"/>
      <c r="E13" s="880"/>
      <c r="F13" s="879"/>
      <c r="G13" s="273"/>
      <c r="I13" s="272"/>
      <c r="J13" s="899"/>
      <c r="K13" s="896"/>
      <c r="L13" s="273"/>
    </row>
    <row r="14" spans="2:12" ht="11.25" customHeight="1">
      <c r="B14" s="272"/>
      <c r="C14" s="880"/>
      <c r="D14" s="880"/>
      <c r="E14" s="880" t="s">
        <v>39</v>
      </c>
      <c r="F14" s="879" t="s">
        <v>255</v>
      </c>
      <c r="G14" s="273"/>
      <c r="I14" s="272"/>
      <c r="J14" s="899"/>
      <c r="K14" s="896"/>
      <c r="L14" s="273"/>
    </row>
    <row r="15" spans="2:12" ht="11.25" customHeight="1">
      <c r="B15" s="272"/>
      <c r="C15" s="880"/>
      <c r="D15" s="880"/>
      <c r="E15" s="880"/>
      <c r="F15" s="879"/>
      <c r="G15" s="273"/>
      <c r="I15" s="272"/>
      <c r="J15" s="899"/>
      <c r="K15" s="896"/>
      <c r="L15" s="273"/>
    </row>
    <row r="16" spans="2:12" ht="11.25" customHeight="1">
      <c r="B16" s="272"/>
      <c r="C16" s="880"/>
      <c r="D16" s="880"/>
      <c r="E16" s="880"/>
      <c r="F16" s="879"/>
      <c r="G16" s="273"/>
      <c r="I16" s="272"/>
      <c r="J16" s="899"/>
      <c r="K16" s="896"/>
      <c r="L16" s="273"/>
    </row>
    <row r="17" spans="2:12" ht="11.25" customHeight="1">
      <c r="B17" s="272"/>
      <c r="C17" s="880"/>
      <c r="D17" s="880"/>
      <c r="E17" s="880"/>
      <c r="F17" s="879"/>
      <c r="G17" s="273"/>
      <c r="I17" s="272"/>
      <c r="J17" s="900"/>
      <c r="K17" s="897"/>
      <c r="L17" s="273"/>
    </row>
    <row r="18" spans="2:12" ht="11.25" customHeight="1">
      <c r="B18" s="272"/>
      <c r="C18" s="880"/>
      <c r="D18" s="880"/>
      <c r="E18" s="880"/>
      <c r="F18" s="879"/>
      <c r="G18" s="273"/>
      <c r="I18" s="272"/>
      <c r="J18" s="277"/>
      <c r="K18" s="277"/>
      <c r="L18" s="273"/>
    </row>
    <row r="19" spans="2:12" ht="11.25" customHeight="1">
      <c r="B19" s="272"/>
      <c r="C19" s="880"/>
      <c r="D19" s="880"/>
      <c r="E19" s="880"/>
      <c r="F19" s="879"/>
      <c r="G19" s="273"/>
      <c r="I19" s="272"/>
      <c r="J19" s="877" t="s">
        <v>237</v>
      </c>
      <c r="K19" s="877"/>
      <c r="L19" s="273"/>
    </row>
    <row r="20" spans="2:12" ht="11.25" customHeight="1">
      <c r="B20" s="272"/>
      <c r="C20" s="277"/>
      <c r="D20" s="277"/>
      <c r="E20" s="277"/>
      <c r="F20" s="277"/>
      <c r="G20" s="273"/>
      <c r="I20" s="272"/>
      <c r="J20" s="881" t="s">
        <v>214</v>
      </c>
      <c r="K20" s="879" t="s">
        <v>250</v>
      </c>
      <c r="L20" s="273"/>
    </row>
    <row r="21" spans="2:12" ht="11.25" customHeight="1">
      <c r="B21" s="272"/>
      <c r="C21" s="877" t="s">
        <v>237</v>
      </c>
      <c r="D21" s="877"/>
      <c r="E21" s="877"/>
      <c r="F21" s="877"/>
      <c r="G21" s="273"/>
      <c r="I21" s="272"/>
      <c r="J21" s="881"/>
      <c r="K21" s="879"/>
      <c r="L21" s="273"/>
    </row>
    <row r="22" spans="2:12" ht="11.25" customHeight="1">
      <c r="B22" s="272"/>
      <c r="C22" s="878" t="s">
        <v>214</v>
      </c>
      <c r="D22" s="878"/>
      <c r="E22" s="878"/>
      <c r="F22" s="278" t="s">
        <v>241</v>
      </c>
      <c r="G22" s="273"/>
      <c r="I22" s="272"/>
      <c r="J22" s="881"/>
      <c r="K22" s="879"/>
      <c r="L22" s="273"/>
    </row>
    <row r="23" spans="2:12" ht="11.25" customHeight="1">
      <c r="B23" s="272"/>
      <c r="C23" s="878" t="s">
        <v>215</v>
      </c>
      <c r="D23" s="878"/>
      <c r="E23" s="878"/>
      <c r="F23" s="879" t="s">
        <v>257</v>
      </c>
      <c r="G23" s="273"/>
      <c r="I23" s="272"/>
      <c r="J23" s="881"/>
      <c r="K23" s="879"/>
      <c r="L23" s="273"/>
    </row>
    <row r="24" spans="2:12" ht="11.25" customHeight="1">
      <c r="B24" s="272"/>
      <c r="C24" s="878"/>
      <c r="D24" s="878"/>
      <c r="E24" s="878"/>
      <c r="F24" s="879"/>
      <c r="G24" s="273"/>
      <c r="I24" s="272"/>
      <c r="J24" s="881" t="s">
        <v>215</v>
      </c>
      <c r="K24" s="879" t="s">
        <v>256</v>
      </c>
      <c r="L24" s="273"/>
    </row>
    <row r="25" spans="2:12" ht="11.25" customHeight="1">
      <c r="B25" s="272"/>
      <c r="C25" s="277"/>
      <c r="D25" s="277"/>
      <c r="E25" s="277"/>
      <c r="F25" s="277"/>
      <c r="G25" s="273"/>
      <c r="I25" s="272"/>
      <c r="J25" s="881"/>
      <c r="K25" s="879"/>
      <c r="L25" s="273"/>
    </row>
    <row r="26" spans="2:12" ht="11.25" customHeight="1">
      <c r="B26" s="272"/>
      <c r="C26" s="877" t="s">
        <v>238</v>
      </c>
      <c r="D26" s="877"/>
      <c r="E26" s="877"/>
      <c r="F26" s="877"/>
      <c r="G26" s="273"/>
      <c r="I26" s="272"/>
      <c r="J26" s="881"/>
      <c r="K26" s="879"/>
      <c r="L26" s="273"/>
    </row>
    <row r="27" spans="2:12" ht="11.25" customHeight="1">
      <c r="B27" s="272"/>
      <c r="C27" s="887" t="s">
        <v>258</v>
      </c>
      <c r="D27" s="888"/>
      <c r="E27" s="888"/>
      <c r="F27" s="889"/>
      <c r="G27" s="273"/>
      <c r="I27" s="272"/>
      <c r="J27" s="277"/>
      <c r="K27" s="277"/>
      <c r="L27" s="273"/>
    </row>
    <row r="28" spans="2:12" ht="11.25" customHeight="1">
      <c r="B28" s="272"/>
      <c r="C28" s="890"/>
      <c r="D28" s="876"/>
      <c r="E28" s="876"/>
      <c r="F28" s="891"/>
      <c r="G28" s="273"/>
      <c r="I28" s="272"/>
      <c r="J28" s="877" t="s">
        <v>238</v>
      </c>
      <c r="K28" s="877"/>
      <c r="L28" s="273"/>
    </row>
    <row r="29" spans="2:12" ht="11.25" customHeight="1">
      <c r="B29" s="272"/>
      <c r="C29" s="890"/>
      <c r="D29" s="876"/>
      <c r="E29" s="876"/>
      <c r="F29" s="891"/>
      <c r="G29" s="273"/>
      <c r="I29" s="272"/>
      <c r="J29" s="876" t="s">
        <v>239</v>
      </c>
      <c r="K29" s="876"/>
      <c r="L29" s="273"/>
    </row>
    <row r="30" spans="2:12" ht="11.25" customHeight="1">
      <c r="B30" s="272"/>
      <c r="C30" s="890"/>
      <c r="D30" s="876"/>
      <c r="E30" s="876"/>
      <c r="F30" s="891"/>
      <c r="G30" s="273"/>
      <c r="I30" s="272"/>
      <c r="J30" s="876"/>
      <c r="K30" s="876"/>
      <c r="L30" s="273"/>
    </row>
    <row r="31" spans="2:12" ht="11.25" customHeight="1">
      <c r="B31" s="272"/>
      <c r="C31" s="890"/>
      <c r="D31" s="876"/>
      <c r="E31" s="876"/>
      <c r="F31" s="891"/>
      <c r="G31" s="273"/>
      <c r="I31" s="272"/>
      <c r="J31" s="881" t="s">
        <v>216</v>
      </c>
      <c r="K31" s="879" t="s">
        <v>262</v>
      </c>
      <c r="L31" s="273"/>
    </row>
    <row r="32" spans="2:12" ht="11.25" customHeight="1">
      <c r="B32" s="272"/>
      <c r="C32" s="892"/>
      <c r="D32" s="893"/>
      <c r="E32" s="893"/>
      <c r="F32" s="894"/>
      <c r="G32" s="273"/>
      <c r="I32" s="272"/>
      <c r="J32" s="881"/>
      <c r="K32" s="879"/>
      <c r="L32" s="273"/>
    </row>
    <row r="33" spans="2:12" ht="11.25" customHeight="1">
      <c r="B33" s="272"/>
      <c r="C33" s="277"/>
      <c r="D33" s="277"/>
      <c r="E33" s="277"/>
      <c r="F33" s="277"/>
      <c r="G33" s="273"/>
      <c r="I33" s="272"/>
      <c r="J33" s="881"/>
      <c r="K33" s="879"/>
      <c r="L33" s="273"/>
    </row>
    <row r="34" spans="2:12" ht="11.25" customHeight="1">
      <c r="B34" s="272"/>
      <c r="C34" s="877" t="s">
        <v>240</v>
      </c>
      <c r="D34" s="877"/>
      <c r="E34" s="877"/>
      <c r="F34" s="877"/>
      <c r="G34" s="273"/>
      <c r="I34" s="272"/>
      <c r="J34" s="898" t="s">
        <v>217</v>
      </c>
      <c r="K34" s="895" t="s">
        <v>351</v>
      </c>
      <c r="L34" s="273"/>
    </row>
    <row r="35" spans="2:12" ht="11.25" customHeight="1">
      <c r="B35" s="272"/>
      <c r="C35" s="884" t="s">
        <v>252</v>
      </c>
      <c r="D35" s="885"/>
      <c r="E35" s="885"/>
      <c r="F35" s="886"/>
      <c r="G35" s="273"/>
      <c r="I35" s="272"/>
      <c r="J35" s="899"/>
      <c r="K35" s="896"/>
      <c r="L35" s="273"/>
    </row>
    <row r="36" spans="2:12" ht="11.25" customHeight="1">
      <c r="B36" s="272"/>
      <c r="C36" s="277"/>
      <c r="D36" s="277"/>
      <c r="E36" s="277"/>
      <c r="F36" s="277"/>
      <c r="G36" s="273"/>
      <c r="I36" s="272"/>
      <c r="J36" s="899"/>
      <c r="K36" s="896"/>
      <c r="L36" s="273"/>
    </row>
    <row r="37" spans="2:12" ht="11.25" customHeight="1">
      <c r="B37" s="272"/>
      <c r="C37" s="877" t="s">
        <v>243</v>
      </c>
      <c r="D37" s="877"/>
      <c r="E37" s="877"/>
      <c r="F37" s="877"/>
      <c r="G37" s="273"/>
      <c r="I37" s="272"/>
      <c r="J37" s="900"/>
      <c r="K37" s="897"/>
      <c r="L37" s="273"/>
    </row>
    <row r="38" spans="2:12" ht="11.25" customHeight="1">
      <c r="B38" s="272"/>
      <c r="C38" s="881" t="s">
        <v>244</v>
      </c>
      <c r="D38" s="883" t="s">
        <v>260</v>
      </c>
      <c r="E38" s="883"/>
      <c r="F38" s="883"/>
      <c r="G38" s="273"/>
      <c r="I38" s="272"/>
      <c r="J38" s="277"/>
      <c r="K38" s="277"/>
      <c r="L38" s="273"/>
    </row>
    <row r="39" spans="2:12" ht="11.25" customHeight="1">
      <c r="B39" s="272"/>
      <c r="C39" s="881"/>
      <c r="D39" s="883"/>
      <c r="E39" s="883"/>
      <c r="F39" s="883"/>
      <c r="G39" s="273"/>
      <c r="I39" s="272"/>
      <c r="J39" s="877" t="s">
        <v>240</v>
      </c>
      <c r="K39" s="877"/>
      <c r="L39" s="273"/>
    </row>
    <row r="40" spans="2:12" ht="11.25" customHeight="1">
      <c r="B40" s="272"/>
      <c r="C40" s="881"/>
      <c r="D40" s="883"/>
      <c r="E40" s="883"/>
      <c r="F40" s="883"/>
      <c r="G40" s="273"/>
      <c r="I40" s="272"/>
      <c r="J40" s="884" t="s">
        <v>261</v>
      </c>
      <c r="K40" s="886"/>
      <c r="L40" s="273"/>
    </row>
    <row r="41" spans="2:12" ht="11.25" customHeight="1">
      <c r="B41" s="272"/>
      <c r="C41" s="881"/>
      <c r="D41" s="883"/>
      <c r="E41" s="883"/>
      <c r="F41" s="883"/>
      <c r="G41" s="273"/>
      <c r="I41" s="272"/>
      <c r="J41" s="277"/>
      <c r="K41" s="277"/>
      <c r="L41" s="273"/>
    </row>
    <row r="42" spans="2:12" ht="11.25" customHeight="1">
      <c r="B42" s="272"/>
      <c r="C42" s="881"/>
      <c r="D42" s="883"/>
      <c r="E42" s="883"/>
      <c r="F42" s="883"/>
      <c r="G42" s="273"/>
      <c r="I42" s="272"/>
      <c r="J42" s="877" t="s">
        <v>243</v>
      </c>
      <c r="K42" s="877"/>
      <c r="L42" s="273"/>
    </row>
    <row r="43" spans="2:12" ht="11.25" customHeight="1">
      <c r="B43" s="272"/>
      <c r="C43" s="881" t="s">
        <v>245</v>
      </c>
      <c r="D43" s="879" t="s">
        <v>259</v>
      </c>
      <c r="E43" s="879"/>
      <c r="F43" s="879"/>
      <c r="G43" s="273"/>
      <c r="I43" s="272"/>
      <c r="J43" s="887" t="s">
        <v>251</v>
      </c>
      <c r="K43" s="889"/>
      <c r="L43" s="273"/>
    </row>
    <row r="44" spans="2:12" ht="11.25" customHeight="1">
      <c r="B44" s="272"/>
      <c r="C44" s="881"/>
      <c r="D44" s="879"/>
      <c r="E44" s="879"/>
      <c r="F44" s="879"/>
      <c r="G44" s="273"/>
      <c r="I44" s="272"/>
      <c r="J44" s="890"/>
      <c r="K44" s="891"/>
      <c r="L44" s="273"/>
    </row>
    <row r="45" spans="2:12" ht="11.25" customHeight="1">
      <c r="B45" s="272"/>
      <c r="C45" s="881"/>
      <c r="D45" s="879"/>
      <c r="E45" s="879"/>
      <c r="F45" s="879"/>
      <c r="G45" s="273"/>
      <c r="I45" s="272"/>
      <c r="J45" s="890"/>
      <c r="K45" s="891"/>
      <c r="L45" s="273"/>
    </row>
    <row r="46" spans="2:12" ht="11.25" customHeight="1">
      <c r="B46" s="272"/>
      <c r="C46" s="881"/>
      <c r="D46" s="879"/>
      <c r="E46" s="879"/>
      <c r="F46" s="879"/>
      <c r="G46" s="273"/>
      <c r="I46" s="272"/>
      <c r="J46" s="890"/>
      <c r="K46" s="891"/>
      <c r="L46" s="273"/>
    </row>
    <row r="47" spans="2:12" ht="11.25" customHeight="1">
      <c r="B47" s="272"/>
      <c r="C47" s="277"/>
      <c r="D47" s="277"/>
      <c r="E47" s="277"/>
      <c r="F47" s="277"/>
      <c r="G47" s="273"/>
      <c r="I47" s="272"/>
      <c r="J47" s="890"/>
      <c r="K47" s="891"/>
      <c r="L47" s="273"/>
    </row>
    <row r="48" spans="2:12" ht="11.25" customHeight="1">
      <c r="B48" s="272"/>
      <c r="C48" s="277"/>
      <c r="D48" s="277"/>
      <c r="E48" s="277"/>
      <c r="F48" s="277"/>
      <c r="G48" s="273"/>
      <c r="I48" s="272"/>
      <c r="J48" s="890"/>
      <c r="K48" s="891"/>
      <c r="L48" s="273"/>
    </row>
    <row r="49" spans="2:12" ht="11.25" customHeight="1">
      <c r="B49" s="272"/>
      <c r="C49" s="277"/>
      <c r="D49" s="277"/>
      <c r="E49" s="277"/>
      <c r="F49" s="277"/>
      <c r="G49" s="273"/>
      <c r="I49" s="272"/>
      <c r="J49" s="890"/>
      <c r="K49" s="891"/>
      <c r="L49" s="273"/>
    </row>
    <row r="50" spans="2:12" ht="11.25" customHeight="1">
      <c r="B50" s="272"/>
      <c r="C50" s="277"/>
      <c r="D50" s="277"/>
      <c r="E50" s="277"/>
      <c r="F50" s="277"/>
      <c r="G50" s="273"/>
      <c r="I50" s="272"/>
      <c r="J50" s="890"/>
      <c r="K50" s="891"/>
      <c r="L50" s="273"/>
    </row>
    <row r="51" spans="2:12" ht="11.25" customHeight="1">
      <c r="B51" s="272"/>
      <c r="C51" s="277"/>
      <c r="D51" s="277"/>
      <c r="E51" s="277"/>
      <c r="F51" s="277"/>
      <c r="G51" s="273"/>
      <c r="I51" s="272"/>
      <c r="J51" s="890"/>
      <c r="K51" s="891"/>
      <c r="L51" s="273"/>
    </row>
    <row r="52" spans="2:12" ht="11.25" customHeight="1">
      <c r="B52" s="272"/>
      <c r="C52" s="277"/>
      <c r="D52" s="277"/>
      <c r="E52" s="277"/>
      <c r="F52" s="277"/>
      <c r="G52" s="273"/>
      <c r="I52" s="272"/>
      <c r="J52" s="892"/>
      <c r="K52" s="894"/>
      <c r="L52" s="273"/>
    </row>
    <row r="53" spans="2:12" ht="7.5" customHeight="1">
      <c r="B53" s="274"/>
      <c r="C53" s="275"/>
      <c r="D53" s="275"/>
      <c r="E53" s="275"/>
      <c r="F53" s="275"/>
      <c r="G53" s="276"/>
      <c r="I53" s="274"/>
      <c r="J53" s="275"/>
      <c r="K53" s="275"/>
      <c r="L53" s="276"/>
    </row>
    <row r="54" spans="2:12" ht="3.75" customHeight="1"/>
  </sheetData>
  <sheetProtection algorithmName="SHA-512" hashValue="FD8rkpYA/GGEWuZyvQ1iYD6F2Kk3JRcs8oafV5JjgT365uPpgj7OQNXjBZkmbzWiXW3c6TBWGNAJDWfl1tq/gQ==" saltValue="Y5lnMgeDA5Cn25XNiVK5eQ==" spinCount="100000" sheet="1" objects="1" scenarios="1"/>
  <mergeCells count="42">
    <mergeCell ref="J43:K52"/>
    <mergeCell ref="K34:K37"/>
    <mergeCell ref="J34:J37"/>
    <mergeCell ref="J28:K28"/>
    <mergeCell ref="J29:K30"/>
    <mergeCell ref="K31:K33"/>
    <mergeCell ref="J31:J33"/>
    <mergeCell ref="J39:K39"/>
    <mergeCell ref="J40:K40"/>
    <mergeCell ref="J42:K42"/>
    <mergeCell ref="K24:K26"/>
    <mergeCell ref="J20:J23"/>
    <mergeCell ref="J24:J26"/>
    <mergeCell ref="K6:K9"/>
    <mergeCell ref="J19:K19"/>
    <mergeCell ref="K20:K23"/>
    <mergeCell ref="K10:K17"/>
    <mergeCell ref="J10:J17"/>
    <mergeCell ref="D43:F46"/>
    <mergeCell ref="C38:C42"/>
    <mergeCell ref="C43:C46"/>
    <mergeCell ref="C6:E6"/>
    <mergeCell ref="C23:E24"/>
    <mergeCell ref="E14:E19"/>
    <mergeCell ref="D38:F42"/>
    <mergeCell ref="F7:F13"/>
    <mergeCell ref="C7:D19"/>
    <mergeCell ref="C35:F35"/>
    <mergeCell ref="C37:F37"/>
    <mergeCell ref="F23:F24"/>
    <mergeCell ref="C27:F32"/>
    <mergeCell ref="C34:F34"/>
    <mergeCell ref="C26:F26"/>
    <mergeCell ref="C3:F3"/>
    <mergeCell ref="J3:K3"/>
    <mergeCell ref="C5:F5"/>
    <mergeCell ref="J5:K5"/>
    <mergeCell ref="C22:E22"/>
    <mergeCell ref="C21:F21"/>
    <mergeCell ref="F14:F19"/>
    <mergeCell ref="E7:E13"/>
    <mergeCell ref="J6:J9"/>
  </mergeCells>
  <phoneticPr fontId="1"/>
  <pageMargins left="0.78740157480314965" right="0.19685039370078741" top="0.62992125984251968" bottom="0.23622047244094491" header="0.43307086614173229"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5-1仕様基準①</vt:lpstr>
      <vt:lpstr>5-1仕様基準②</vt:lpstr>
      <vt:lpstr>5-1主な基準</vt:lpstr>
      <vt:lpstr>5-2仕様基準①</vt:lpstr>
      <vt:lpstr>5-2仕様基準②</vt:lpstr>
      <vt:lpstr>5-2主な基準</vt:lpstr>
      <vt:lpstr>'5-1仕様基準①'!Print_Area</vt:lpstr>
      <vt:lpstr>'5-1仕様基準②'!Print_Area</vt:lpstr>
      <vt:lpstr>'5-2仕様基準①'!Print_Area</vt:lpstr>
      <vt:lpstr>'5-2仕様基準②'!Print_Area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uhec31</cp:lastModifiedBy>
  <cp:lastPrinted>2024-02-27T11:03:28Z</cp:lastPrinted>
  <dcterms:created xsi:type="dcterms:W3CDTF">2009-04-20T06:40:22Z</dcterms:created>
  <dcterms:modified xsi:type="dcterms:W3CDTF">2026-03-31T07:32:25Z</dcterms:modified>
</cp:coreProperties>
</file>