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Q:\住宅評価\（重要[評価員必読]）UHEC評価基準・評価協Q&amp;A・告示\企画委員会\2025修正 設計内容説明書\"/>
    </mc:Choice>
  </mc:AlternateContent>
  <xr:revisionPtr revIDLastSave="0" documentId="13_ncr:1_{42E9286C-CBD1-4F33-B4FF-3F607B427D83}" xr6:coauthVersionLast="47" xr6:coauthVersionMax="47" xr10:uidLastSave="{00000000-0000-0000-0000-000000000000}"/>
  <bookViews>
    <workbookView xWindow="20370" yWindow="-120" windowWidth="29040" windowHeight="15720" tabRatio="613" xr2:uid="{00000000-000D-0000-FFFF-FFFF00000000}"/>
  </bookViews>
  <sheets>
    <sheet name="5-1非住宅・住宅計算方法①" sheetId="21" r:id="rId1"/>
    <sheet name="5-1非住宅・住宅計算方法②" sheetId="19" r:id="rId2"/>
    <sheet name="5-2非住宅・住宅計算方法①" sheetId="22" r:id="rId3"/>
    <sheet name="5-2非住宅・住宅計算方法②" sheetId="23" r:id="rId4"/>
  </sheets>
  <definedNames>
    <definedName name="_xlnm.Print_Area" localSheetId="0">'5-1非住宅・住宅計算方法①'!$A$1:$CK$54</definedName>
    <definedName name="_xlnm.Print_Area" localSheetId="1">'5-1非住宅・住宅計算方法②'!$A$1:$CK$54</definedName>
    <definedName name="_xlnm.Print_Area" localSheetId="2">'5-2非住宅・住宅計算方法①'!$A$1:$CK$56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5" i="19" l="1"/>
  <c r="AI45" i="19" s="1"/>
  <c r="AB44" i="19"/>
  <c r="AI44" i="19" s="1"/>
  <c r="AB43" i="19"/>
  <c r="AI43" i="19" s="1"/>
  <c r="AB42" i="19"/>
  <c r="AI42" i="19" s="1"/>
  <c r="AB41" i="19"/>
  <c r="AI41" i="19" s="1"/>
  <c r="AB40" i="19"/>
  <c r="AI40" i="19" s="1"/>
  <c r="AB39" i="19"/>
  <c r="AI39" i="19" s="1"/>
  <c r="AB38" i="19"/>
  <c r="AI38" i="19" s="1"/>
  <c r="AB37" i="19"/>
  <c r="AI37" i="19" s="1"/>
  <c r="AI34" i="19"/>
  <c r="AI33" i="19"/>
  <c r="AI32" i="19"/>
  <c r="AI31" i="19"/>
  <c r="AI30" i="19"/>
  <c r="AI29" i="19"/>
  <c r="AI28" i="19"/>
  <c r="AB27" i="19"/>
  <c r="AI27" i="19" s="1"/>
  <c r="AB26" i="19"/>
  <c r="AI26" i="19" s="1"/>
  <c r="AB25" i="19"/>
  <c r="AI25" i="19" s="1"/>
  <c r="AB24" i="19"/>
  <c r="AI24" i="19" s="1"/>
  <c r="AB23" i="19"/>
  <c r="AI23" i="19" s="1"/>
  <c r="AI22" i="19"/>
  <c r="AB22" i="19"/>
  <c r="AI21" i="19"/>
  <c r="AB21" i="19"/>
  <c r="AB20" i="19"/>
  <c r="AI20" i="19" s="1"/>
  <c r="AB19" i="19"/>
  <c r="AI19" i="19" s="1"/>
  <c r="AB18" i="19"/>
  <c r="AI18" i="19" s="1"/>
  <c r="AB17" i="19"/>
  <c r="AI17" i="19" s="1"/>
  <c r="AI16" i="19"/>
  <c r="AB16" i="19"/>
  <c r="AB15" i="19"/>
  <c r="AI15" i="19" s="1"/>
  <c r="AB14" i="19"/>
  <c r="AI14" i="19" s="1"/>
  <c r="AB13" i="19"/>
  <c r="AI13" i="19" s="1"/>
  <c r="AB12" i="19"/>
  <c r="AI12" i="19" s="1"/>
  <c r="AB11" i="19"/>
  <c r="AI11" i="19" s="1"/>
  <c r="AB38" i="21"/>
  <c r="AB39" i="21"/>
  <c r="AB40" i="21"/>
  <c r="AB41" i="21"/>
  <c r="AB42" i="21"/>
  <c r="AB43" i="21"/>
  <c r="AB44" i="21"/>
  <c r="AB45" i="21"/>
  <c r="AB37" i="21"/>
  <c r="AI29" i="21"/>
  <c r="AI30" i="21"/>
  <c r="AI31" i="21"/>
  <c r="AI32" i="21"/>
  <c r="AI33" i="21"/>
  <c r="AI34" i="21"/>
  <c r="AI28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I14" i="21" l="1"/>
  <c r="AI15" i="21"/>
  <c r="AI25" i="21"/>
  <c r="AI26" i="21"/>
  <c r="AI27" i="21"/>
  <c r="AI12" i="21"/>
  <c r="AI20" i="21"/>
  <c r="AI21" i="21"/>
  <c r="AI22" i="21"/>
  <c r="AI23" i="21"/>
  <c r="AI24" i="21"/>
  <c r="P49" i="23"/>
  <c r="P48" i="23"/>
  <c r="P46" i="23"/>
  <c r="P45" i="23"/>
  <c r="P42" i="23"/>
  <c r="P41" i="23"/>
  <c r="P35" i="23"/>
  <c r="P36" i="23"/>
  <c r="P37" i="23"/>
  <c r="P38" i="23"/>
  <c r="P39" i="23"/>
  <c r="P34" i="23"/>
  <c r="P23" i="23"/>
  <c r="L33" i="23"/>
  <c r="L32" i="23"/>
  <c r="L30" i="23"/>
  <c r="L29" i="23"/>
  <c r="L25" i="23"/>
  <c r="L24" i="23"/>
  <c r="R26" i="23"/>
  <c r="M17" i="23"/>
  <c r="P21" i="23"/>
  <c r="P22" i="23"/>
  <c r="P20" i="23"/>
  <c r="P16" i="23"/>
  <c r="P13" i="23"/>
  <c r="P14" i="23"/>
  <c r="P15" i="23"/>
  <c r="K52" i="23"/>
  <c r="K51" i="23"/>
  <c r="O50" i="23"/>
  <c r="O47" i="23"/>
  <c r="O44" i="23"/>
  <c r="O43" i="23"/>
  <c r="K40" i="23"/>
  <c r="K31" i="23"/>
  <c r="K27" i="23"/>
  <c r="K28" i="23"/>
  <c r="K26" i="23"/>
  <c r="K22" i="23"/>
  <c r="K18" i="23"/>
  <c r="K19" i="23"/>
  <c r="K20" i="23"/>
  <c r="K17" i="23"/>
  <c r="K15" i="23"/>
  <c r="K13" i="23"/>
  <c r="K12" i="23"/>
  <c r="K10" i="23"/>
  <c r="B34" i="23"/>
  <c r="B27" i="23"/>
  <c r="B20" i="23"/>
  <c r="B20" i="22"/>
  <c r="B18" i="19"/>
  <c r="AQ1" i="23"/>
  <c r="AQ1" i="22"/>
  <c r="AO1" i="19"/>
  <c r="AI13" i="21" l="1"/>
  <c r="AI18" i="21"/>
  <c r="AI17" i="21"/>
  <c r="AI19" i="21"/>
  <c r="AI11" i="21"/>
  <c r="AI16" i="21"/>
  <c r="AI45" i="21"/>
  <c r="AI44" i="21"/>
  <c r="AI42" i="21"/>
  <c r="AI41" i="21"/>
  <c r="AI40" i="21"/>
  <c r="AI39" i="21"/>
  <c r="AI38" i="21"/>
  <c r="AI37" i="21"/>
  <c r="D18" i="21" l="1"/>
  <c r="AI43" i="21"/>
  <c r="D18" i="19" l="1"/>
</calcChain>
</file>

<file path=xl/sharedStrings.xml><?xml version="1.0" encoding="utf-8"?>
<sst xmlns="http://schemas.openxmlformats.org/spreadsheetml/2006/main" count="4699" uniqueCount="446">
  <si>
    <t>□</t>
  </si>
  <si>
    <r>
      <t xml:space="preserve">住戸番号
</t>
    </r>
    <r>
      <rPr>
        <sz val="9"/>
        <rFont val="HG丸ｺﾞｼｯｸM-PRO"/>
        <family val="3"/>
        <charset val="128"/>
      </rPr>
      <t>(別紙記入可)</t>
    </r>
    <rPh sb="0" eb="1">
      <t>ジュウ</t>
    </rPh>
    <rPh sb="1" eb="2">
      <t>コ</t>
    </rPh>
    <rPh sb="2" eb="4">
      <t>バンゴウ</t>
    </rPh>
    <phoneticPr fontId="1"/>
  </si>
  <si>
    <t>戸数</t>
    <rPh sb="0" eb="2">
      <t>コスウ</t>
    </rPh>
    <phoneticPr fontId="1"/>
  </si>
  <si>
    <t>グループ番号</t>
    <rPh sb="4" eb="6">
      <t>バンゴウ</t>
    </rPh>
    <phoneticPr fontId="1"/>
  </si>
  <si>
    <t>壁</t>
    <rPh sb="0" eb="1">
      <t>カベ</t>
    </rPh>
    <phoneticPr fontId="1"/>
  </si>
  <si>
    <t>開口部の</t>
    <rPh sb="0" eb="2">
      <t>カイコウ</t>
    </rPh>
    <rPh sb="2" eb="3">
      <t>ブ</t>
    </rPh>
    <phoneticPr fontId="1"/>
  </si>
  <si>
    <t>グループ別　評価確認</t>
    <rPh sb="4" eb="5">
      <t>ベツ</t>
    </rPh>
    <rPh sb="6" eb="8">
      <t>ヒョウカ</t>
    </rPh>
    <rPh sb="8" eb="10">
      <t>カクニン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</si>
  <si>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</si>
  <si>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断熱材の</t>
    <rPh sb="0" eb="2">
      <t>ダンネツ</t>
    </rPh>
    <rPh sb="2" eb="3">
      <t>ザイ</t>
    </rPh>
    <phoneticPr fontId="1"/>
  </si>
  <si>
    <t>適用する基準</t>
  </si>
  <si>
    <t>確認項目</t>
  </si>
  <si>
    <t>付属部材</t>
    <rPh sb="0" eb="2">
      <t>フゾク</t>
    </rPh>
    <rPh sb="2" eb="4">
      <t>ブザイ</t>
    </rPh>
    <phoneticPr fontId="1"/>
  </si>
  <si>
    <t>　躯体・開口部の断熱性能等</t>
    <rPh sb="1" eb="3">
      <t>クタイ</t>
    </rPh>
    <phoneticPr fontId="1"/>
  </si>
  <si>
    <t>開口部の日射遮蔽措置</t>
    <rPh sb="0" eb="2">
      <t>カイコウ</t>
    </rPh>
    <rPh sb="2" eb="3">
      <t>ブ</t>
    </rPh>
    <phoneticPr fontId="1"/>
  </si>
  <si>
    <t>地域区分</t>
    <rPh sb="0" eb="2">
      <t>チイキ</t>
    </rPh>
    <rPh sb="2" eb="4">
      <t>クブン</t>
    </rPh>
    <phoneticPr fontId="1"/>
  </si>
  <si>
    <t>JIS断熱材名称</t>
    <rPh sb="3" eb="6">
      <t>ダンネツザイ</t>
    </rPh>
    <rPh sb="6" eb="8">
      <t>メイショウ</t>
    </rPh>
    <phoneticPr fontId="1"/>
  </si>
  <si>
    <t>庇・軒等</t>
    <rPh sb="0" eb="1">
      <t>ヒサシ</t>
    </rPh>
    <rPh sb="2" eb="3">
      <t>ノキ</t>
    </rPh>
    <rPh sb="3" eb="4">
      <t>トウ</t>
    </rPh>
    <phoneticPr fontId="1"/>
  </si>
  <si>
    <t>５．温熱環境・ｴﾈﾙｷﾞｰ消費量に関すること(住戸評価用)</t>
    <rPh sb="13" eb="15">
      <t>ショウヒ</t>
    </rPh>
    <rPh sb="15" eb="16">
      <t>リョウ</t>
    </rPh>
    <phoneticPr fontId="1"/>
  </si>
  <si>
    <t>5-1　断熱等性能等級</t>
    <rPh sb="4" eb="7">
      <t>ダンネツナド</t>
    </rPh>
    <rPh sb="7" eb="9">
      <t>セイノウ</t>
    </rPh>
    <rPh sb="9" eb="11">
      <t>トウキュウ</t>
    </rPh>
    <phoneticPr fontId="1"/>
  </si>
  <si>
    <t>床(屋根・ピット含む)</t>
    <rPh sb="0" eb="1">
      <t>ユカ</t>
    </rPh>
    <phoneticPr fontId="1"/>
  </si>
  <si>
    <t>建具の仕様</t>
    <rPh sb="0" eb="2">
      <t>タテグ</t>
    </rPh>
    <rPh sb="3" eb="5">
      <t>シヨウ</t>
    </rPh>
    <phoneticPr fontId="1"/>
  </si>
  <si>
    <t>熱貫流率</t>
    <rPh sb="0" eb="1">
      <t>ネツ</t>
    </rPh>
    <rPh sb="1" eb="3">
      <t>カンリュウ</t>
    </rPh>
    <rPh sb="3" eb="4">
      <t>リツ</t>
    </rPh>
    <phoneticPr fontId="1"/>
  </si>
  <si>
    <t>外皮平均熱貫流率ＵＡ（Ｗ/㎡Ｋ）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1"/>
  </si>
  <si>
    <t>冷房期の平均日射取得率ɳＡ</t>
    <rPh sb="0" eb="2">
      <t>レイボウ</t>
    </rPh>
    <rPh sb="2" eb="3">
      <t>キ</t>
    </rPh>
    <rPh sb="4" eb="6">
      <t>ヘイキン</t>
    </rPh>
    <rPh sb="6" eb="8">
      <t>ニッシャ</t>
    </rPh>
    <rPh sb="8" eb="11">
      <t>シュトクリツ</t>
    </rPh>
    <phoneticPr fontId="1"/>
  </si>
  <si>
    <t>吹付硬質ｳﾚﾀﾝﾌｫｰﾑA種3</t>
    <rPh sb="0" eb="2">
      <t>フキツケ</t>
    </rPh>
    <rPh sb="2" eb="4">
      <t>コウシツ</t>
    </rPh>
    <phoneticPr fontId="1"/>
  </si>
  <si>
    <t>ﾋﾞｰｽﾞ法ﾎﾟﾘｽﾁﾚﾝﾌｫｰﾑ保温板特</t>
    <rPh sb="5" eb="6">
      <t>ホウ</t>
    </rPh>
    <rPh sb="20" eb="21">
      <t>トク</t>
    </rPh>
    <phoneticPr fontId="1"/>
  </si>
  <si>
    <t>ﾋﾞｰｽﾞ法ﾎﾟﾘｽﾁﾚﾝﾌｫｰﾑ保温板1</t>
    <rPh sb="5" eb="6">
      <t>ホウ</t>
    </rPh>
    <phoneticPr fontId="1"/>
  </si>
  <si>
    <t>ﾋﾞｰｽﾞ法ﾎﾟﾘｽﾁﾚﾝﾌｫｰﾑ保温板2</t>
    <rPh sb="5" eb="6">
      <t>ホウ</t>
    </rPh>
    <phoneticPr fontId="1"/>
  </si>
  <si>
    <t>ﾋﾞｰｽﾞ法ﾎﾟﾘｽﾁﾚﾝﾌｫｰﾑ保温板3</t>
    <rPh sb="5" eb="6">
      <t>ホウ</t>
    </rPh>
    <phoneticPr fontId="1"/>
  </si>
  <si>
    <t>ﾋﾞｰｽﾞ法ﾎﾟﾘｽﾁﾚﾝﾌｫｰﾑ保温板4</t>
    <rPh sb="5" eb="6">
      <t>ホウ</t>
    </rPh>
    <phoneticPr fontId="1"/>
  </si>
  <si>
    <t>熱橋部の断熱補強</t>
    <rPh sb="0" eb="2">
      <t>ネッキョウ</t>
    </rPh>
    <rPh sb="2" eb="3">
      <t>ブ</t>
    </rPh>
    <phoneticPr fontId="1"/>
  </si>
  <si>
    <t>※詳細は設計図書･別紙計算書参照</t>
    <rPh sb="1" eb="3">
      <t>ショウサイ</t>
    </rPh>
    <rPh sb="14" eb="16">
      <t>サンショウ</t>
    </rPh>
    <phoneticPr fontId="1"/>
  </si>
  <si>
    <t>　</t>
  </si>
  <si>
    <t>(躯体の断熱性能）</t>
    <rPh sb="1" eb="3">
      <t>クタイ</t>
    </rPh>
    <rPh sb="4" eb="6">
      <t>ダンネツ</t>
    </rPh>
    <rPh sb="6" eb="8">
      <t>セイノウ</t>
    </rPh>
    <phoneticPr fontId="1"/>
  </si>
  <si>
    <t>案件略称：</t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</si>
  <si>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</si>
  <si>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※</t>
    <phoneticPr fontId="1"/>
  </si>
  <si>
    <t>開口部の断熱性能の基準</t>
    <rPh sb="0" eb="2">
      <t>カイコウ</t>
    </rPh>
    <rPh sb="2" eb="3">
      <t>ブ</t>
    </rPh>
    <rPh sb="4" eb="6">
      <t>ダンネツ</t>
    </rPh>
    <rPh sb="6" eb="8">
      <t>セイノウ</t>
    </rPh>
    <rPh sb="9" eb="11">
      <t>キジュン</t>
    </rPh>
    <phoneticPr fontId="1"/>
  </si>
  <si>
    <t>開口部の断熱性能･窓の日射遮蔽仕様の基準</t>
    <rPh sb="0" eb="2">
      <t>カイコウ</t>
    </rPh>
    <rPh sb="2" eb="3">
      <t>ブ</t>
    </rPh>
    <rPh sb="4" eb="6">
      <t>ダンネツ</t>
    </rPh>
    <rPh sb="6" eb="8">
      <t>セイノウ</t>
    </rPh>
    <rPh sb="9" eb="10">
      <t>マド</t>
    </rPh>
    <rPh sb="11" eb="12">
      <t>ヒ</t>
    </rPh>
    <rPh sb="12" eb="13">
      <t>シャ</t>
    </rPh>
    <rPh sb="13" eb="15">
      <t>シャヘイ</t>
    </rPh>
    <rPh sb="15" eb="17">
      <t>シヨウ</t>
    </rPh>
    <rPh sb="18" eb="20">
      <t>キジュン</t>
    </rPh>
    <phoneticPr fontId="1"/>
  </si>
  <si>
    <t>(開口部比率の区分)</t>
    <rPh sb="7" eb="9">
      <t>クブン</t>
    </rPh>
    <phoneticPr fontId="1"/>
  </si>
  <si>
    <t>(開口部比率に応じた熱貫流率･日射遮蔽基準)</t>
    <phoneticPr fontId="1"/>
  </si>
  <si>
    <t>区分</t>
    <rPh sb="0" eb="2">
      <t>クブン</t>
    </rPh>
    <phoneticPr fontId="1"/>
  </si>
  <si>
    <t>当該住宅の開口部比率</t>
    <rPh sb="0" eb="2">
      <t>トウガイ</t>
    </rPh>
    <rPh sb="2" eb="4">
      <t>ジュウタク</t>
    </rPh>
    <rPh sb="5" eb="7">
      <t>カイコウ</t>
    </rPh>
    <rPh sb="7" eb="8">
      <t>ブ</t>
    </rPh>
    <rPh sb="8" eb="10">
      <t>ヒリツ</t>
    </rPh>
    <phoneticPr fontId="1"/>
  </si>
  <si>
    <t>熱貫流率の基準値（Ｗ/㎡Ｋ）</t>
    <phoneticPr fontId="1"/>
  </si>
  <si>
    <t>日射</t>
    <rPh sb="0" eb="1">
      <t>ヒ</t>
    </rPh>
    <rPh sb="1" eb="2">
      <t>シャ</t>
    </rPh>
    <phoneticPr fontId="1"/>
  </si>
  <si>
    <t>1～3地域</t>
    <phoneticPr fontId="1"/>
  </si>
  <si>
    <t>4～7地域</t>
    <phoneticPr fontId="1"/>
  </si>
  <si>
    <t>8地域</t>
    <phoneticPr fontId="1"/>
  </si>
  <si>
    <t>4地域</t>
  </si>
  <si>
    <t>5～7地域</t>
    <phoneticPr fontId="1"/>
  </si>
  <si>
    <t>8地域</t>
    <rPh sb="1" eb="3">
      <t>チイキ</t>
    </rPh>
    <phoneticPr fontId="1"/>
  </si>
  <si>
    <t>（い）</t>
    <phoneticPr fontId="1"/>
  </si>
  <si>
    <t>0.05未満</t>
    <rPh sb="4" eb="6">
      <t>ミマン</t>
    </rPh>
    <phoneticPr fontId="1"/>
  </si>
  <si>
    <t>（ろ）</t>
    <phoneticPr fontId="1"/>
  </si>
  <si>
    <t>0.05以上</t>
    <rPh sb="4" eb="6">
      <t>イジョウ</t>
    </rPh>
    <phoneticPr fontId="1"/>
  </si>
  <si>
    <t>0.07未満</t>
    <rPh sb="4" eb="6">
      <t>ミマン</t>
    </rPh>
    <phoneticPr fontId="1"/>
  </si>
  <si>
    <t>（は）</t>
    <phoneticPr fontId="1"/>
  </si>
  <si>
    <t>0.07以上</t>
    <rPh sb="4" eb="6">
      <t>イジョウ</t>
    </rPh>
    <phoneticPr fontId="1"/>
  </si>
  <si>
    <t>注)上記基準値以下とする</t>
    <rPh sb="0" eb="1">
      <t>チュウ</t>
    </rPh>
    <rPh sb="2" eb="4">
      <t>ジョウキ</t>
    </rPh>
    <rPh sb="4" eb="6">
      <t>キジュン</t>
    </rPh>
    <rPh sb="6" eb="7">
      <t>チ</t>
    </rPh>
    <rPh sb="7" eb="9">
      <t>イカ</t>
    </rPh>
    <phoneticPr fontId="1"/>
  </si>
  <si>
    <t>0.09未満</t>
    <rPh sb="4" eb="6">
      <t>ミマン</t>
    </rPh>
    <phoneticPr fontId="1"/>
  </si>
  <si>
    <t>0.08未満</t>
    <rPh sb="4" eb="6">
      <t>ミマン</t>
    </rPh>
    <phoneticPr fontId="1"/>
  </si>
  <si>
    <t>注)日射熱取得率:遮熱複層ｶﾞﾗｽ0.61≦0.68</t>
    <rPh sb="0" eb="1">
      <t>チュウ</t>
    </rPh>
    <rPh sb="2" eb="3">
      <t>ヒ</t>
    </rPh>
    <rPh sb="3" eb="4">
      <t>シャ</t>
    </rPh>
    <rPh sb="4" eb="5">
      <t>ネツ</t>
    </rPh>
    <rPh sb="5" eb="7">
      <t>シュトク</t>
    </rPh>
    <rPh sb="7" eb="8">
      <t>リツ</t>
    </rPh>
    <rPh sb="9" eb="11">
      <t>シャネツ</t>
    </rPh>
    <rPh sb="11" eb="13">
      <t>フクソウ</t>
    </rPh>
    <phoneticPr fontId="1"/>
  </si>
  <si>
    <t>※</t>
    <phoneticPr fontId="1"/>
  </si>
  <si>
    <t>地域区分等に応じた断熱補強仕様</t>
    <rPh sb="0" eb="2">
      <t>チイキ</t>
    </rPh>
    <rPh sb="2" eb="4">
      <t>クブン</t>
    </rPh>
    <rPh sb="4" eb="5">
      <t>トウ</t>
    </rPh>
    <rPh sb="6" eb="7">
      <t>オウ</t>
    </rPh>
    <rPh sb="9" eb="11">
      <t>ダンネツ</t>
    </rPh>
    <rPh sb="11" eb="13">
      <t>ホキョウ</t>
    </rPh>
    <rPh sb="13" eb="15">
      <t>シヨウ</t>
    </rPh>
    <phoneticPr fontId="1"/>
  </si>
  <si>
    <t>（仕様１）</t>
    <rPh sb="1" eb="3">
      <t>シヨウ</t>
    </rPh>
    <phoneticPr fontId="1"/>
  </si>
  <si>
    <t>注）内断熱工法と外断熱工法が併用の場合は、内断熱工法と見なす</t>
    <rPh sb="0" eb="1">
      <t>チュウ</t>
    </rPh>
    <rPh sb="2" eb="3">
      <t>ウチ</t>
    </rPh>
    <rPh sb="3" eb="5">
      <t>ダンネツ</t>
    </rPh>
    <rPh sb="5" eb="7">
      <t>コウホウ</t>
    </rPh>
    <rPh sb="8" eb="9">
      <t>ソト</t>
    </rPh>
    <rPh sb="14" eb="16">
      <t>ヘイヨウ</t>
    </rPh>
    <rPh sb="17" eb="19">
      <t>バアイ</t>
    </rPh>
    <rPh sb="27" eb="28">
      <t>ミ</t>
    </rPh>
    <phoneticPr fontId="1"/>
  </si>
  <si>
    <t>断熱工法</t>
    <rPh sb="0" eb="2">
      <t>ダンネツ</t>
    </rPh>
    <rPh sb="2" eb="4">
      <t>コウホウ</t>
    </rPh>
    <phoneticPr fontId="1"/>
  </si>
  <si>
    <t>範囲･基準値</t>
    <phoneticPr fontId="1"/>
  </si>
  <si>
    <t>1・３地域</t>
    <rPh sb="3" eb="5">
      <t>チイキ</t>
    </rPh>
    <phoneticPr fontId="1"/>
  </si>
  <si>
    <t>5～7地域</t>
    <rPh sb="3" eb="5">
      <t>チイキ</t>
    </rPh>
    <phoneticPr fontId="1"/>
  </si>
  <si>
    <t>内断熱</t>
    <rPh sb="0" eb="1">
      <t>ウチ</t>
    </rPh>
    <rPh sb="1" eb="3">
      <t>ダンネツ</t>
    </rPh>
    <phoneticPr fontId="1"/>
  </si>
  <si>
    <t>範囲(mm)</t>
    <rPh sb="0" eb="2">
      <t>ハンイ</t>
    </rPh>
    <phoneticPr fontId="1"/>
  </si>
  <si>
    <t>基準値</t>
    <rPh sb="0" eb="2">
      <t>キジュン</t>
    </rPh>
    <rPh sb="2" eb="3">
      <t>チ</t>
    </rPh>
    <phoneticPr fontId="1"/>
  </si>
  <si>
    <t>外断熱</t>
    <rPh sb="0" eb="1">
      <t>ソト</t>
    </rPh>
    <rPh sb="1" eb="3">
      <t>ダンネツ</t>
    </rPh>
    <phoneticPr fontId="1"/>
  </si>
  <si>
    <t>（仕様２）</t>
    <rPh sb="1" eb="3">
      <t>シヨウ</t>
    </rPh>
    <phoneticPr fontId="1"/>
  </si>
  <si>
    <t>熱橋部の形状</t>
    <rPh sb="4" eb="6">
      <t>ケイジョウ</t>
    </rPh>
    <phoneticPr fontId="1"/>
  </si>
  <si>
    <t>部位･範囲･基準値</t>
    <rPh sb="0" eb="2">
      <t>ブイ</t>
    </rPh>
    <rPh sb="3" eb="5">
      <t>ハンイ</t>
    </rPh>
    <rPh sb="6" eb="8">
      <t>キジュン</t>
    </rPh>
    <rPh sb="8" eb="9">
      <t>チ</t>
    </rPh>
    <phoneticPr fontId="1"/>
  </si>
  <si>
    <t>３地域</t>
    <phoneticPr fontId="1"/>
  </si>
  <si>
    <t>熱橋部の梁・柱が屋内側に突出している場合</t>
    <rPh sb="0" eb="1">
      <t>ネツ</t>
    </rPh>
    <rPh sb="1" eb="2">
      <t>ハシ</t>
    </rPh>
    <rPh sb="2" eb="3">
      <t>ブ</t>
    </rPh>
    <rPh sb="4" eb="5">
      <t>ハリ</t>
    </rPh>
    <rPh sb="6" eb="7">
      <t>ハシラ</t>
    </rPh>
    <rPh sb="8" eb="10">
      <t>オクナイ</t>
    </rPh>
    <rPh sb="10" eb="11">
      <t>ガワ</t>
    </rPh>
    <rPh sb="12" eb="13">
      <t>トツ</t>
    </rPh>
    <rPh sb="13" eb="14">
      <t>シュツ</t>
    </rPh>
    <rPh sb="18" eb="20">
      <t>バアイ</t>
    </rPh>
    <phoneticPr fontId="1"/>
  </si>
  <si>
    <t>床面</t>
    <rPh sb="0" eb="2">
      <t>ユカメン</t>
    </rPh>
    <phoneticPr fontId="1"/>
  </si>
  <si>
    <t>壁面</t>
    <rPh sb="0" eb="2">
      <t>ヘキメン</t>
    </rPh>
    <phoneticPr fontId="1"/>
  </si>
  <si>
    <t>熱橋部の梁・柱が屋外側に突出している場合</t>
    <rPh sb="0" eb="1">
      <t>ネツ</t>
    </rPh>
    <rPh sb="1" eb="2">
      <t>ハシ</t>
    </rPh>
    <rPh sb="2" eb="3">
      <t>ブ</t>
    </rPh>
    <rPh sb="4" eb="5">
      <t>ハリ</t>
    </rPh>
    <rPh sb="6" eb="7">
      <t>ハシラ</t>
    </rPh>
    <rPh sb="8" eb="10">
      <t>オクガイ</t>
    </rPh>
    <rPh sb="10" eb="11">
      <t>ガワ</t>
    </rPh>
    <rPh sb="12" eb="13">
      <t>トツ</t>
    </rPh>
    <rPh sb="13" eb="14">
      <t>シュツ</t>
    </rPh>
    <rPh sb="18" eb="20">
      <t>バアイ</t>
    </rPh>
    <phoneticPr fontId="1"/>
  </si>
  <si>
    <t>熱橋部の梁・柱が屋内・屋外のいずれにも突出していない場合</t>
    <rPh sb="0" eb="1">
      <t>ネツ</t>
    </rPh>
    <rPh sb="1" eb="2">
      <t>ハシ</t>
    </rPh>
    <rPh sb="2" eb="3">
      <t>ブ</t>
    </rPh>
    <rPh sb="4" eb="5">
      <t>ハリ</t>
    </rPh>
    <rPh sb="6" eb="7">
      <t>ハシラ</t>
    </rPh>
    <rPh sb="8" eb="10">
      <t>オクナイ</t>
    </rPh>
    <rPh sb="11" eb="13">
      <t>オクガイ</t>
    </rPh>
    <rPh sb="19" eb="20">
      <t>トツ</t>
    </rPh>
    <rPh sb="20" eb="21">
      <t>シュツ</t>
    </rPh>
    <rPh sb="26" eb="28">
      <t>バアイ</t>
    </rPh>
    <phoneticPr fontId="1"/>
  </si>
  <si>
    <t>開口部(窓＋ﾄﾞｱ)比率の基準</t>
    <rPh sb="4" eb="5">
      <t>マド</t>
    </rPh>
    <rPh sb="13" eb="15">
      <t>キジュン</t>
    </rPh>
    <phoneticPr fontId="1"/>
  </si>
  <si>
    <r>
      <t>1～3地域:0.09未満､</t>
    </r>
    <r>
      <rPr>
        <sz val="10"/>
        <color rgb="FF0070C0"/>
        <rFont val="HG丸ｺﾞｼｯｸM-PRO"/>
        <family val="3"/>
        <charset val="128"/>
      </rPr>
      <t>4～8地域：0.08未満</t>
    </r>
    <rPh sb="3" eb="5">
      <t>チイキ</t>
    </rPh>
    <rPh sb="10" eb="12">
      <t>ミマン</t>
    </rPh>
    <rPh sb="16" eb="18">
      <t>チイキ</t>
    </rPh>
    <rPh sb="23" eb="25">
      <t>ミマン</t>
    </rPh>
    <phoneticPr fontId="1"/>
  </si>
  <si>
    <t>外皮平均熱貫流率ＵＡの基準値</t>
    <rPh sb="11" eb="13">
      <t>キジュン</t>
    </rPh>
    <rPh sb="13" eb="14">
      <t>チ</t>
    </rPh>
    <phoneticPr fontId="1"/>
  </si>
  <si>
    <t>小数点第三位を切り上げ､第二位までの値とする</t>
    <rPh sb="0" eb="3">
      <t>ショウスウテン</t>
    </rPh>
    <rPh sb="3" eb="4">
      <t>ダイ</t>
    </rPh>
    <rPh sb="4" eb="5">
      <t>３</t>
    </rPh>
    <rPh sb="5" eb="6">
      <t>イ</t>
    </rPh>
    <rPh sb="7" eb="8">
      <t>キ</t>
    </rPh>
    <rPh sb="9" eb="10">
      <t>ア</t>
    </rPh>
    <rPh sb="13" eb="14">
      <t>２</t>
    </rPh>
    <rPh sb="18" eb="19">
      <t>アタイ</t>
    </rPh>
    <phoneticPr fontId="1"/>
  </si>
  <si>
    <r>
      <t>1･2地域:0.46以下、3地域:0.56以下、4地域:0.75以下</t>
    </r>
    <r>
      <rPr>
        <sz val="10"/>
        <color rgb="FF0070C0"/>
        <rFont val="HG丸ｺﾞｼｯｸM-PRO"/>
        <family val="3"/>
        <charset val="128"/>
      </rPr>
      <t>、5～7地域:0.87以下</t>
    </r>
    <rPh sb="3" eb="5">
      <t>チイキ</t>
    </rPh>
    <rPh sb="10" eb="12">
      <t>イカ</t>
    </rPh>
    <rPh sb="14" eb="16">
      <t>チイキ</t>
    </rPh>
    <rPh sb="25" eb="27">
      <t>チイキ</t>
    </rPh>
    <rPh sb="38" eb="40">
      <t>チイキ</t>
    </rPh>
    <rPh sb="45" eb="47">
      <t>イカ</t>
    </rPh>
    <phoneticPr fontId="1"/>
  </si>
  <si>
    <t>冷房期の平均日射取得率ɳＡの基準値</t>
    <rPh sb="14" eb="16">
      <t>キジュン</t>
    </rPh>
    <rPh sb="16" eb="17">
      <t>チ</t>
    </rPh>
    <phoneticPr fontId="1"/>
  </si>
  <si>
    <t>小数点第二位を切り上げ､第一位までの値とする</t>
    <rPh sb="0" eb="3">
      <t>ショウスウテン</t>
    </rPh>
    <rPh sb="3" eb="4">
      <t>ダイ</t>
    </rPh>
    <rPh sb="4" eb="5">
      <t>２</t>
    </rPh>
    <rPh sb="5" eb="6">
      <t>イ</t>
    </rPh>
    <rPh sb="7" eb="8">
      <t>キ</t>
    </rPh>
    <rPh sb="9" eb="10">
      <t>ア</t>
    </rPh>
    <rPh sb="13" eb="14">
      <t>１</t>
    </rPh>
    <rPh sb="18" eb="19">
      <t>アタイ</t>
    </rPh>
    <phoneticPr fontId="1"/>
  </si>
  <si>
    <r>
      <t>5地域:3.0以下、</t>
    </r>
    <r>
      <rPr>
        <sz val="10"/>
        <color rgb="FF0070C0"/>
        <rFont val="HG丸ｺﾞｼｯｸM-PRO"/>
        <family val="3"/>
        <charset val="128"/>
      </rPr>
      <t>6地域:2.8以下</t>
    </r>
    <r>
      <rPr>
        <sz val="10"/>
        <rFont val="HG丸ｺﾞｼｯｸM-PRO"/>
        <family val="3"/>
        <charset val="128"/>
      </rPr>
      <t>、7地域:2.7以下、8地域:3.2以下</t>
    </r>
    <rPh sb="1" eb="3">
      <t>チイキ</t>
    </rPh>
    <rPh sb="7" eb="9">
      <t>イカ</t>
    </rPh>
    <rPh sb="11" eb="13">
      <t>チイキ</t>
    </rPh>
    <rPh sb="21" eb="23">
      <t>チイキ</t>
    </rPh>
    <rPh sb="31" eb="33">
      <t>チイキ</t>
    </rPh>
    <rPh sb="37" eb="39">
      <t>イカ</t>
    </rPh>
    <phoneticPr fontId="1"/>
  </si>
  <si>
    <t>左記等級を評価する</t>
    <rPh sb="0" eb="2">
      <t>サキ</t>
    </rPh>
    <rPh sb="2" eb="4">
      <t>トウキュウ</t>
    </rPh>
    <rPh sb="5" eb="7">
      <t>ヒョウカ</t>
    </rPh>
    <phoneticPr fontId="1"/>
  </si>
  <si>
    <t>性能表示
事項
（自己評
価等級）</t>
    <phoneticPr fontId="1"/>
  </si>
  <si>
    <t>設　計　内　容　説　明　欄</t>
    <phoneticPr fontId="1"/>
  </si>
  <si>
    <t>5-1</t>
    <phoneticPr fontId="1"/>
  </si>
  <si>
    <t>［</t>
    <phoneticPr fontId="1"/>
  </si>
  <si>
    <t>][</t>
    <phoneticPr fontId="1"/>
  </si>
  <si>
    <t>λ</t>
    <phoneticPr fontId="1"/>
  </si>
  <si>
    <t>t</t>
    <phoneticPr fontId="1"/>
  </si>
  <si>
    <t>］</t>
    <phoneticPr fontId="1"/>
  </si>
  <si>
    <t>断熱等
性能等級</t>
    <phoneticPr fontId="1"/>
  </si>
  <si>
    <t>種類と厚さ</t>
    <phoneticPr fontId="1"/>
  </si>
  <si>
    <t>断熱性能等</t>
    <phoneticPr fontId="1"/>
  </si>
  <si>
    <t>無</t>
    <phoneticPr fontId="1"/>
  </si>
  <si>
    <t xml:space="preserve">] </t>
    <phoneticPr fontId="1"/>
  </si>
  <si>
    <t>グループ別　自己評価等級</t>
    <phoneticPr fontId="1"/>
  </si>
  <si>
    <t>確認欄</t>
    <rPh sb="0" eb="2">
      <t>カクニン</t>
    </rPh>
    <rPh sb="2" eb="3">
      <t>ラン</t>
    </rPh>
    <phoneticPr fontId="1"/>
  </si>
  <si>
    <t>特記欄</t>
    <rPh sb="0" eb="1">
      <t>トク</t>
    </rPh>
    <rPh sb="1" eb="2">
      <t>キ</t>
    </rPh>
    <rPh sb="2" eb="3">
      <t>ラン</t>
    </rPh>
    <phoneticPr fontId="1"/>
  </si>
  <si>
    <t>記載図書</t>
    <rPh sb="0" eb="1">
      <t>キ</t>
    </rPh>
    <rPh sb="1" eb="2">
      <t>ミツル</t>
    </rPh>
    <rPh sb="2" eb="3">
      <t>ズ</t>
    </rPh>
    <rPh sb="3" eb="4">
      <t>ショ</t>
    </rPh>
    <phoneticPr fontId="1"/>
  </si>
  <si>
    <t>断熱範囲図</t>
    <rPh sb="0" eb="2">
      <t>ダンネツ</t>
    </rPh>
    <rPh sb="2" eb="4">
      <t>ハンイ</t>
    </rPh>
    <rPh sb="4" eb="5">
      <t>ズ</t>
    </rPh>
    <phoneticPr fontId="1"/>
  </si>
  <si>
    <t>平面図･立面図</t>
    <rPh sb="0" eb="3">
      <t>ヘイメンズ</t>
    </rPh>
    <rPh sb="4" eb="7">
      <t>リツメンズ</t>
    </rPh>
    <phoneticPr fontId="1"/>
  </si>
  <si>
    <t>仕様書･仕上表</t>
    <rPh sb="0" eb="3">
      <t>シヨウショ</t>
    </rPh>
    <phoneticPr fontId="1"/>
  </si>
  <si>
    <t>矩計図</t>
    <rPh sb="0" eb="1">
      <t>ク</t>
    </rPh>
    <rPh sb="1" eb="2">
      <t>ケイ</t>
    </rPh>
    <rPh sb="2" eb="3">
      <t>ズ</t>
    </rPh>
    <phoneticPr fontId="1"/>
  </si>
  <si>
    <t>1・2地域</t>
    <rPh sb="3" eb="5">
      <t>チイキ</t>
    </rPh>
    <phoneticPr fontId="1"/>
  </si>
  <si>
    <t>3・4地域</t>
    <rPh sb="3" eb="5">
      <t>チイキ</t>
    </rPh>
    <phoneticPr fontId="1"/>
  </si>
  <si>
    <t>5～8地域</t>
    <rPh sb="3" eb="5">
      <t>チイキ</t>
    </rPh>
    <phoneticPr fontId="1"/>
  </si>
  <si>
    <t>建具図</t>
    <rPh sb="0" eb="2">
      <t>タテグ</t>
    </rPh>
    <rPh sb="2" eb="3">
      <t>ズ</t>
    </rPh>
    <phoneticPr fontId="1"/>
  </si>
  <si>
    <t>熱抵抗の基準値</t>
    <rPh sb="0" eb="1">
      <t>ネツ</t>
    </rPh>
    <rPh sb="1" eb="3">
      <t>テイコウ</t>
    </rPh>
    <rPh sb="4" eb="6">
      <t>キジュン</t>
    </rPh>
    <rPh sb="6" eb="7">
      <t>チ</t>
    </rPh>
    <phoneticPr fontId="1"/>
  </si>
  <si>
    <t>仕様書</t>
    <rPh sb="0" eb="3">
      <t>シヨウショ</t>
    </rPh>
    <phoneticPr fontId="1"/>
  </si>
  <si>
    <t>外皮計算書</t>
    <rPh sb="0" eb="2">
      <t>ガイヒ</t>
    </rPh>
    <rPh sb="2" eb="4">
      <t>ケイサン</t>
    </rPh>
    <rPh sb="4" eb="5">
      <t>ショ</t>
    </rPh>
    <phoneticPr fontId="1"/>
  </si>
  <si>
    <t>日射計算書</t>
    <rPh sb="0" eb="1">
      <t>ヒ</t>
    </rPh>
    <rPh sb="1" eb="2">
      <t>シャ</t>
    </rPh>
    <rPh sb="2" eb="4">
      <t>ケイサン</t>
    </rPh>
    <rPh sb="4" eb="5">
      <t>ショ</t>
    </rPh>
    <phoneticPr fontId="1"/>
  </si>
  <si>
    <t>設計内容説明書 （兼 自己評価書） ①</t>
    <rPh sb="0" eb="1">
      <t>セツ</t>
    </rPh>
    <rPh sb="1" eb="2">
      <t>ケイ</t>
    </rPh>
    <rPh sb="2" eb="4">
      <t>ナイヨウ</t>
    </rPh>
    <rPh sb="4" eb="7">
      <t>セツメイショ</t>
    </rPh>
    <phoneticPr fontId="1"/>
  </si>
  <si>
    <t>設計内容説明書 （兼 自己評価書）</t>
    <rPh sb="0" eb="1">
      <t>セツ</t>
    </rPh>
    <rPh sb="1" eb="2">
      <t>ケイ</t>
    </rPh>
    <rPh sb="2" eb="4">
      <t>ナイヨウ</t>
    </rPh>
    <rPh sb="4" eb="7">
      <t>セツメイショ</t>
    </rPh>
    <phoneticPr fontId="1"/>
  </si>
  <si>
    <t>②</t>
  </si>
  <si>
    <t>吹付硬質ｳﾚﾀﾝﾌｫｰﾑA種1Ｈ</t>
    <rPh sb="0" eb="2">
      <t>フキツケ</t>
    </rPh>
    <rPh sb="2" eb="4">
      <t>コウシツ</t>
    </rPh>
    <phoneticPr fontId="1"/>
  </si>
  <si>
    <t>ﾛｯｸｳｰﾙ断熱材MA</t>
    <rPh sb="6" eb="8">
      <t>ダンネツ</t>
    </rPh>
    <rPh sb="8" eb="9">
      <t>ザイ</t>
    </rPh>
    <phoneticPr fontId="1"/>
  </si>
  <si>
    <t>ﾛｯｸｳｰﾙ断熱材MB</t>
    <rPh sb="6" eb="8">
      <t>ダンネツ</t>
    </rPh>
    <rPh sb="8" eb="9">
      <t>ザイ</t>
    </rPh>
    <phoneticPr fontId="1"/>
  </si>
  <si>
    <t>ﾛｯｸｳｰﾙ断熱材HB</t>
    <rPh sb="6" eb="8">
      <t>ダンネツ</t>
    </rPh>
    <rPh sb="8" eb="9">
      <t>ザイ</t>
    </rPh>
    <phoneticPr fontId="1"/>
  </si>
  <si>
    <t>ﾛｯｸｳｰﾙ断熱材HC</t>
    <rPh sb="6" eb="8">
      <t>ダンネツ</t>
    </rPh>
    <rPh sb="8" eb="9">
      <t>ザイ</t>
    </rPh>
    <phoneticPr fontId="1"/>
  </si>
  <si>
    <t>温度差係数1.0・0.7の壁に繊維系断熱材の使用</t>
    <rPh sb="0" eb="3">
      <t>オンドサ</t>
    </rPh>
    <rPh sb="3" eb="5">
      <t>ケイスウ</t>
    </rPh>
    <phoneticPr fontId="1"/>
  </si>
  <si>
    <t>■</t>
    <phoneticPr fontId="1"/>
  </si>
  <si>
    <t>有</t>
    <rPh sb="0" eb="1">
      <t>アリ</t>
    </rPh>
    <phoneticPr fontId="1"/>
  </si>
  <si>
    <t>並びに、内部結露対策しての防露性能確認計算書</t>
    <rPh sb="0" eb="1">
      <t>ナラ</t>
    </rPh>
    <rPh sb="4" eb="6">
      <t>ナイブ</t>
    </rPh>
    <rPh sb="6" eb="8">
      <t>ケツロ</t>
    </rPh>
    <rPh sb="8" eb="10">
      <t>タイサク</t>
    </rPh>
    <rPh sb="17" eb="19">
      <t>カクニン</t>
    </rPh>
    <phoneticPr fontId="1"/>
  </si>
  <si>
    <t>内断熱工法の断熱材が躯体に全面密着施工</t>
    <rPh sb="6" eb="8">
      <t>ダンネツ</t>
    </rPh>
    <rPh sb="8" eb="9">
      <t>ザイ</t>
    </rPh>
    <rPh sb="10" eb="12">
      <t>クタイ</t>
    </rPh>
    <rPh sb="13" eb="15">
      <t>ゼンメン</t>
    </rPh>
    <rPh sb="15" eb="17">
      <t>ミッチャク</t>
    </rPh>
    <rPh sb="17" eb="19">
      <t>セコウ</t>
    </rPh>
    <phoneticPr fontId="1"/>
  </si>
  <si>
    <t>等級</t>
    <rPh sb="0" eb="2">
      <t>トウキュウ</t>
    </rPh>
    <phoneticPr fontId="1"/>
  </si>
  <si>
    <t>１・２地域</t>
    <rPh sb="3" eb="5">
      <t>チイキ</t>
    </rPh>
    <phoneticPr fontId="1"/>
  </si>
  <si>
    <t>3地域</t>
    <rPh sb="1" eb="3">
      <t>チイキ</t>
    </rPh>
    <phoneticPr fontId="1"/>
  </si>
  <si>
    <t>4地域</t>
    <rPh sb="1" eb="3">
      <t>チイキ</t>
    </rPh>
    <phoneticPr fontId="1"/>
  </si>
  <si>
    <t>５・６地域</t>
    <rPh sb="3" eb="5">
      <t>チイキ</t>
    </rPh>
    <phoneticPr fontId="1"/>
  </si>
  <si>
    <t>7地域</t>
    <rPh sb="1" eb="3">
      <t>チイキ</t>
    </rPh>
    <phoneticPr fontId="1"/>
  </si>
  <si>
    <t>5地域</t>
    <rPh sb="1" eb="3">
      <t>チイキ</t>
    </rPh>
    <phoneticPr fontId="1"/>
  </si>
  <si>
    <t>6地域</t>
    <rPh sb="1" eb="3">
      <t>チイキ</t>
    </rPh>
    <phoneticPr fontId="1"/>
  </si>
  <si>
    <t>非住宅・住宅計算方法</t>
    <rPh sb="0" eb="1">
      <t>ヒ</t>
    </rPh>
    <rPh sb="1" eb="3">
      <t>ジュウタク</t>
    </rPh>
    <rPh sb="4" eb="6">
      <t>ジュウタク</t>
    </rPh>
    <rPh sb="6" eb="8">
      <t>ケイサン</t>
    </rPh>
    <rPh sb="8" eb="9">
      <t>ホウ</t>
    </rPh>
    <rPh sb="9" eb="10">
      <t>ホウ</t>
    </rPh>
    <phoneticPr fontId="1"/>
  </si>
  <si>
    <t>A種ﾎﾟﾘｴﾁﾚﾝﾌｫｰﾑ保温板1種2号</t>
    <rPh sb="17" eb="18">
      <t>シュ</t>
    </rPh>
    <rPh sb="19" eb="20">
      <t>ゴウ</t>
    </rPh>
    <phoneticPr fontId="1"/>
  </si>
  <si>
    <t>A種ﾎﾟﾘｴﾁﾚﾝﾌｫｰﾑ保温板2種</t>
    <rPh sb="17" eb="18">
      <t>シュ</t>
    </rPh>
    <phoneticPr fontId="1"/>
  </si>
  <si>
    <t>ﾌｴﾉｰﾙﾌｫｰﾑ保温板1種1・2号</t>
    <rPh sb="17" eb="18">
      <t>ゴウ</t>
    </rPh>
    <phoneticPr fontId="1"/>
  </si>
  <si>
    <t>吹付硬質ｳﾚﾀﾝﾌｫｰﾑA種1</t>
    <rPh sb="0" eb="2">
      <t>フキツケ</t>
    </rPh>
    <rPh sb="2" eb="4">
      <t>コウシツ</t>
    </rPh>
    <phoneticPr fontId="1"/>
  </si>
  <si>
    <t>高流動湿式断熱材(ﾀｲｶﾞｰ断熱ﾌﾛｰHC)</t>
    <rPh sb="0" eb="1">
      <t>コウ</t>
    </rPh>
    <rPh sb="1" eb="3">
      <t>リュウドウ</t>
    </rPh>
    <rPh sb="3" eb="4">
      <t>シツ</t>
    </rPh>
    <rPh sb="4" eb="5">
      <t>シキ</t>
    </rPh>
    <rPh sb="5" eb="7">
      <t>ダンネツ</t>
    </rPh>
    <rPh sb="7" eb="8">
      <t>ザイ</t>
    </rPh>
    <rPh sb="14" eb="16">
      <t>ダンネツ</t>
    </rPh>
    <phoneticPr fontId="1"/>
  </si>
  <si>
    <t>冷房期の平均日射熱取得率ηＡの基準値</t>
    <rPh sb="0" eb="2">
      <t>レイボウ</t>
    </rPh>
    <rPh sb="2" eb="3">
      <t>キ</t>
    </rPh>
    <rPh sb="4" eb="6">
      <t>ヘイキン</t>
    </rPh>
    <rPh sb="6" eb="7">
      <t>ヒ</t>
    </rPh>
    <rPh sb="7" eb="8">
      <t>シャ</t>
    </rPh>
    <rPh sb="8" eb="9">
      <t>ネツ</t>
    </rPh>
    <rPh sb="9" eb="11">
      <t>シュトク</t>
    </rPh>
    <rPh sb="11" eb="12">
      <t>リツ</t>
    </rPh>
    <rPh sb="15" eb="17">
      <t>キジュン</t>
    </rPh>
    <rPh sb="17" eb="18">
      <t>チ</t>
    </rPh>
    <phoneticPr fontId="1"/>
  </si>
  <si>
    <t>1.21以下</t>
    <rPh sb="4" eb="6">
      <t>イカ</t>
    </rPh>
    <phoneticPr fontId="1"/>
  </si>
  <si>
    <t>床・壁面の結露対策</t>
    <rPh sb="0" eb="1">
      <t>ユカ</t>
    </rPh>
    <rPh sb="2" eb="3">
      <t>カベ</t>
    </rPh>
    <rPh sb="3" eb="4">
      <t>メン</t>
    </rPh>
    <rPh sb="5" eb="7">
      <t>ケツロ</t>
    </rPh>
    <phoneticPr fontId="1"/>
  </si>
  <si>
    <t>内断熱材の施工</t>
    <rPh sb="0" eb="1">
      <t>ウチ</t>
    </rPh>
    <rPh sb="1" eb="3">
      <t>ダンネツ</t>
    </rPh>
    <rPh sb="3" eb="4">
      <t>ザイ</t>
    </rPh>
    <rPh sb="5" eb="7">
      <t>セコウ</t>
    </rPh>
    <phoneticPr fontId="1"/>
  </si>
  <si>
    <t>押出法ﾎﾟﾘｽﾁﾚﾝﾌｫｰﾑ保温板1種A</t>
    <rPh sb="0" eb="1">
      <t>オ</t>
    </rPh>
    <rPh sb="1" eb="2">
      <t>ダ</t>
    </rPh>
    <rPh sb="2" eb="3">
      <t>ホウ</t>
    </rPh>
    <phoneticPr fontId="1"/>
  </si>
  <si>
    <t>押出法ﾎﾟﾘｽﾁﾚﾝﾌｫｰﾑ保温板2種A</t>
    <rPh sb="0" eb="1">
      <t>オ</t>
    </rPh>
    <rPh sb="1" eb="2">
      <t>ダ</t>
    </rPh>
    <rPh sb="2" eb="3">
      <t>ホウ</t>
    </rPh>
    <phoneticPr fontId="1"/>
  </si>
  <si>
    <t>押出法ﾎﾟﾘｽﾁﾚﾝﾌｫｰﾑ保温板3種A</t>
    <rPh sb="0" eb="1">
      <t>オ</t>
    </rPh>
    <rPh sb="1" eb="2">
      <t>ダ</t>
    </rPh>
    <rPh sb="2" eb="3">
      <t>ホウ</t>
    </rPh>
    <phoneticPr fontId="1"/>
  </si>
  <si>
    <t>グループ別　自己評価等級</t>
    <phoneticPr fontId="1"/>
  </si>
  <si>
    <t>防露性能確認計算書</t>
    <phoneticPr fontId="1"/>
  </si>
  <si>
    <t>無</t>
    <phoneticPr fontId="1"/>
  </si>
  <si>
    <t>熱橋部の梁・柱が屋内・屋外のいずれにも突出していない場合</t>
    <phoneticPr fontId="1"/>
  </si>
  <si>
    <t xml:space="preserve">] </t>
    <phoneticPr fontId="1"/>
  </si>
  <si>
    <t>t</t>
    <phoneticPr fontId="1"/>
  </si>
  <si>
    <t>][</t>
    <phoneticPr fontId="1"/>
  </si>
  <si>
    <t>λ</t>
    <phoneticPr fontId="1"/>
  </si>
  <si>
    <t>［</t>
    <phoneticPr fontId="1"/>
  </si>
  <si>
    <t>］</t>
    <phoneticPr fontId="1"/>
  </si>
  <si>
    <t>][</t>
    <phoneticPr fontId="1"/>
  </si>
  <si>
    <t>t</t>
    <phoneticPr fontId="1"/>
  </si>
  <si>
    <t>λ</t>
    <phoneticPr fontId="1"/>
  </si>
  <si>
    <t>［</t>
    <phoneticPr fontId="1"/>
  </si>
  <si>
    <t>］</t>
    <phoneticPr fontId="1"/>
  </si>
  <si>
    <t>][</t>
    <phoneticPr fontId="1"/>
  </si>
  <si>
    <t>t</t>
    <phoneticPr fontId="1"/>
  </si>
  <si>
    <t>λ</t>
    <phoneticPr fontId="1"/>
  </si>
  <si>
    <t>［</t>
    <phoneticPr fontId="1"/>
  </si>
  <si>
    <t>断熱性能等</t>
    <phoneticPr fontId="1"/>
  </si>
  <si>
    <t>範囲･基準値</t>
    <phoneticPr fontId="1"/>
  </si>
  <si>
    <t>※</t>
    <phoneticPr fontId="1"/>
  </si>
  <si>
    <t>4.0以下</t>
    <phoneticPr fontId="1"/>
  </si>
  <si>
    <t>3.8以下</t>
    <phoneticPr fontId="1"/>
  </si>
  <si>
    <t>2.7以下</t>
    <phoneticPr fontId="1"/>
  </si>
  <si>
    <t>2.8以下</t>
    <phoneticPr fontId="1"/>
  </si>
  <si>
    <t>3.0以下</t>
    <phoneticPr fontId="1"/>
  </si>
  <si>
    <t>］</t>
    <phoneticPr fontId="1"/>
  </si>
  <si>
    <t>2.35以下</t>
    <phoneticPr fontId="1"/>
  </si>
  <si>
    <t>1.67以下</t>
    <phoneticPr fontId="1"/>
  </si>
  <si>
    <t>1.47以下</t>
    <phoneticPr fontId="1"/>
  </si>
  <si>
    <t>0.72以下</t>
    <phoneticPr fontId="1"/>
  </si>
  <si>
    <t>1.81以下</t>
    <phoneticPr fontId="1"/>
  </si>
  <si>
    <t>1.54以下</t>
    <phoneticPr fontId="1"/>
  </si>
  <si>
    <t>1.25以下</t>
    <phoneticPr fontId="1"/>
  </si>
  <si>
    <t>1.04以下</t>
    <phoneticPr fontId="1"/>
  </si>
  <si>
    <t>0.54以下</t>
    <phoneticPr fontId="1"/>
  </si>
  <si>
    <t>0.87以下</t>
    <phoneticPr fontId="1"/>
  </si>
  <si>
    <t>0.75以下</t>
    <phoneticPr fontId="1"/>
  </si>
  <si>
    <t>0.56以下</t>
    <phoneticPr fontId="1"/>
  </si>
  <si>
    <t>0.46以下</t>
    <phoneticPr fontId="1"/>
  </si>
  <si>
    <t>種類と厚さ</t>
    <phoneticPr fontId="1"/>
  </si>
  <si>
    <t>断熱等
性能等級</t>
    <phoneticPr fontId="1"/>
  </si>
  <si>
    <t>5-1</t>
    <phoneticPr fontId="1"/>
  </si>
  <si>
    <t>設　計　内　容　説　明　欄</t>
    <phoneticPr fontId="1"/>
  </si>
  <si>
    <t>性能表示
事項
（自己評
価等級）</t>
    <phoneticPr fontId="1"/>
  </si>
  <si>
    <t>■</t>
    <phoneticPr fontId="1"/>
  </si>
  <si>
    <t>案件略称：</t>
    <phoneticPr fontId="1"/>
  </si>
  <si>
    <t>　左記等級を評価する</t>
    <rPh sb="1" eb="3">
      <t>サキ</t>
    </rPh>
    <rPh sb="3" eb="5">
      <t>トウキュウ</t>
    </rPh>
    <rPh sb="6" eb="8">
      <t>ヒョウカ</t>
    </rPh>
    <phoneticPr fontId="1"/>
  </si>
  <si>
    <t>グループ別　自己評価等級</t>
    <phoneticPr fontId="1"/>
  </si>
  <si>
    <t>ｶﾞｽ給湯機(追焚無･単機能)の場合</t>
    <rPh sb="7" eb="8">
      <t>オ</t>
    </rPh>
    <rPh sb="8" eb="9">
      <t>タ</t>
    </rPh>
    <rPh sb="9" eb="10">
      <t>ム</t>
    </rPh>
    <rPh sb="11" eb="14">
      <t>タンキノウ</t>
    </rPh>
    <rPh sb="16" eb="18">
      <t>バアイ</t>
    </rPh>
    <phoneticPr fontId="1"/>
  </si>
  <si>
    <t>ｴﾈﾙｷﾞｰ消費量性能計算ﾌﾟﾛｸﾞﾗﾑ(住宅版)による計算書</t>
    <rPh sb="9" eb="11">
      <t>セイノウ</t>
    </rPh>
    <rPh sb="23" eb="24">
      <t>ハン</t>
    </rPh>
    <rPh sb="28" eb="30">
      <t>ケイサン</t>
    </rPh>
    <rPh sb="30" eb="31">
      <t>ショ</t>
    </rPh>
    <phoneticPr fontId="1"/>
  </si>
  <si>
    <t>一次エネルギー消費量(GJ)【設計値】</t>
    <phoneticPr fontId="1"/>
  </si>
  <si>
    <t>ｶﾞｽ給湯機(追焚有)の場合</t>
    <rPh sb="7" eb="8">
      <t>オ</t>
    </rPh>
    <rPh sb="8" eb="9">
      <t>タ</t>
    </rPh>
    <rPh sb="9" eb="10">
      <t>ア</t>
    </rPh>
    <rPh sb="12" eb="14">
      <t>バアイ</t>
    </rPh>
    <phoneticPr fontId="1"/>
  </si>
  <si>
    <t>成績証明書番号等</t>
    <rPh sb="0" eb="2">
      <t>セイセキ</t>
    </rPh>
    <rPh sb="2" eb="5">
      <t>ショウメイショ</t>
    </rPh>
    <rPh sb="5" eb="7">
      <t>バンゴウ</t>
    </rPh>
    <rPh sb="7" eb="8">
      <t>トウ</t>
    </rPh>
    <phoneticPr fontId="1"/>
  </si>
  <si>
    <t>ｺｰｼﾞェﾈﾚｰｼｮﾝ設備を採用する</t>
    <phoneticPr fontId="1"/>
  </si>
  <si>
    <t>ｺｰｼﾞェﾈ設備</t>
    <phoneticPr fontId="1"/>
  </si>
  <si>
    <t>ｶﾞｽ給湯機の給湯部のJIS効率(ﾌﾟﾛｸﾞﾗﾑへの入力値)</t>
    <rPh sb="7" eb="9">
      <t>キュウトウ</t>
    </rPh>
    <rPh sb="9" eb="10">
      <t>ブ</t>
    </rPh>
    <rPh sb="26" eb="28">
      <t>ニュウリョク</t>
    </rPh>
    <rPh sb="28" eb="29">
      <t>チ</t>
    </rPh>
    <phoneticPr fontId="1"/>
  </si>
  <si>
    <t>※</t>
    <phoneticPr fontId="1"/>
  </si>
  <si>
    <t>設備図・計算書･仕様書等</t>
    <rPh sb="0" eb="2">
      <t>セツビ</t>
    </rPh>
    <rPh sb="2" eb="3">
      <t>ズ</t>
    </rPh>
    <rPh sb="11" eb="12">
      <t>トウ</t>
    </rPh>
    <phoneticPr fontId="1"/>
  </si>
  <si>
    <t>太陽光発電設備を採用する</t>
    <phoneticPr fontId="1"/>
  </si>
  <si>
    <t>太陽光発電設備</t>
    <rPh sb="0" eb="3">
      <t>タイヨウコウ</t>
    </rPh>
    <phoneticPr fontId="1"/>
  </si>
  <si>
    <t>発電</t>
    <rPh sb="0" eb="2">
      <t>ハツデン</t>
    </rPh>
    <phoneticPr fontId="1"/>
  </si>
  <si>
    <t>人感ｾﾝｻｰを使用する</t>
    <phoneticPr fontId="1"/>
  </si>
  <si>
    <t>給湯専用型</t>
    <rPh sb="0" eb="2">
      <t>キュウトウ</t>
    </rPh>
    <rPh sb="2" eb="4">
      <t>センヨウ</t>
    </rPh>
    <rPh sb="4" eb="5">
      <t>カタ</t>
    </rPh>
    <phoneticPr fontId="1"/>
  </si>
  <si>
    <t>③</t>
    <phoneticPr fontId="1"/>
  </si>
  <si>
    <t>給湯・温水暖房一体型</t>
    <phoneticPr fontId="1"/>
  </si>
  <si>
    <t>②</t>
    <phoneticPr fontId="1"/>
  </si>
  <si>
    <t>ｺｰｼﾞェﾈﾚｰｼｮﾝ</t>
    <phoneticPr fontId="1"/>
  </si>
  <si>
    <t>①</t>
    <phoneticPr fontId="1"/>
  </si>
  <si>
    <t>]</t>
    <phoneticPr fontId="1"/>
  </si>
  <si>
    <t>]</t>
    <phoneticPr fontId="1"/>
  </si>
  <si>
    <t>［</t>
    <phoneticPr fontId="1"/>
  </si>
  <si>
    <t>複数の異なる種類の給湯機を設置する場合の評価順位</t>
    <rPh sb="9" eb="11">
      <t>キュウトウ</t>
    </rPh>
    <rPh sb="11" eb="12">
      <t>キ</t>
    </rPh>
    <phoneticPr fontId="1"/>
  </si>
  <si>
    <t>非居室</t>
    <rPh sb="0" eb="1">
      <t>ヒ</t>
    </rPh>
    <rPh sb="1" eb="3">
      <t>キョシツ</t>
    </rPh>
    <phoneticPr fontId="1"/>
  </si>
  <si>
    <t>調光制御を使用する</t>
    <rPh sb="5" eb="7">
      <t>シヨウ</t>
    </rPh>
    <phoneticPr fontId="1"/>
  </si>
  <si>
    <t>DC定風量制御換気設備は圧力損失時の消費電力を用いる。(０Pa時の消費電力ではない)</t>
    <rPh sb="23" eb="24">
      <t>モチ</t>
    </rPh>
    <phoneticPr fontId="1"/>
  </si>
  <si>
    <t>比消費電力＝全般換気設備の消費電力(W)÷全般換気設備の設計風量(㎥/ｈ)</t>
    <phoneticPr fontId="1"/>
  </si>
  <si>
    <t>その他居室</t>
    <phoneticPr fontId="1"/>
  </si>
  <si>
    <t>・計算による比消費電力</t>
    <rPh sb="1" eb="3">
      <t>ケイサン</t>
    </rPh>
    <phoneticPr fontId="1"/>
  </si>
  <si>
    <t>多灯分散照明方式を使用する</t>
    <rPh sb="6" eb="8">
      <t>ホウシキ</t>
    </rPh>
    <rPh sb="9" eb="11">
      <t>シヨウ</t>
    </rPh>
    <phoneticPr fontId="1"/>
  </si>
  <si>
    <t>上記以外</t>
    <rPh sb="0" eb="2">
      <t>ジョウキ</t>
    </rPh>
    <rPh sb="2" eb="4">
      <t>イガイ</t>
    </rPh>
    <phoneticPr fontId="31"/>
  </si>
  <si>
    <t>多灯分散照明計算書</t>
    <rPh sb="0" eb="1">
      <t>タ</t>
    </rPh>
    <rPh sb="1" eb="2">
      <t>トウ</t>
    </rPh>
    <rPh sb="2" eb="4">
      <t>ブンサン</t>
    </rPh>
    <rPh sb="4" eb="6">
      <t>ショウメイ</t>
    </rPh>
    <rPh sb="6" eb="8">
      <t>ケイサン</t>
    </rPh>
    <rPh sb="8" eb="9">
      <t>ショ</t>
    </rPh>
    <phoneticPr fontId="1"/>
  </si>
  <si>
    <t>仕様書・ｶﾀﾛｸﾞ等</t>
    <rPh sb="0" eb="2">
      <t>シヨウ</t>
    </rPh>
    <rPh sb="2" eb="3">
      <t>ショ</t>
    </rPh>
    <rPh sb="9" eb="10">
      <t>トウ</t>
    </rPh>
    <phoneticPr fontId="1"/>
  </si>
  <si>
    <t>の設置</t>
    <phoneticPr fontId="1"/>
  </si>
  <si>
    <t>内径75㎜以上のダクトのみ使用</t>
    <phoneticPr fontId="31"/>
  </si>
  <si>
    <t>設備図</t>
    <rPh sb="0" eb="2">
      <t>セツビ</t>
    </rPh>
    <rPh sb="2" eb="3">
      <t>ズ</t>
    </rPh>
    <phoneticPr fontId="1"/>
  </si>
  <si>
    <t>主居室</t>
    <rPh sb="0" eb="1">
      <t>シュ</t>
    </rPh>
    <rPh sb="1" eb="3">
      <t>キョシツ</t>
    </rPh>
    <phoneticPr fontId="1"/>
  </si>
  <si>
    <t>照明器具</t>
    <rPh sb="2" eb="4">
      <t>キグ</t>
    </rPh>
    <phoneticPr fontId="1"/>
  </si>
  <si>
    <t>照明</t>
    <rPh sb="0" eb="2">
      <t>ショウメイ</t>
    </rPh>
    <phoneticPr fontId="1"/>
  </si>
  <si>
    <t>高断熱浴槽を採用する</t>
    <phoneticPr fontId="1"/>
  </si>
  <si>
    <t>高断熱浴槽</t>
    <phoneticPr fontId="1"/>
  </si>
  <si>
    <t>洗面所</t>
    <phoneticPr fontId="1"/>
  </si>
  <si>
    <t>浴室ｼｬﾜｰ</t>
    <phoneticPr fontId="1"/>
  </si>
  <si>
    <t>比消費電力</t>
    <phoneticPr fontId="31"/>
  </si>
  <si>
    <t>電動機の種類</t>
    <rPh sb="0" eb="3">
      <t>デンドウキ</t>
    </rPh>
    <rPh sb="4" eb="6">
      <t>シュルイ</t>
    </rPh>
    <phoneticPr fontId="31"/>
  </si>
  <si>
    <t>ダクトの内径</t>
    <rPh sb="4" eb="6">
      <t>ナイケイ</t>
    </rPh>
    <phoneticPr fontId="31"/>
  </si>
  <si>
    <t>換気設備の方式</t>
    <phoneticPr fontId="31"/>
  </si>
  <si>
    <t>台所</t>
    <phoneticPr fontId="1"/>
  </si>
  <si>
    <t>水栓の機能</t>
    <rPh sb="3" eb="5">
      <t>キノウ</t>
    </rPh>
    <phoneticPr fontId="1"/>
  </si>
  <si>
    <t>・仕様による比消費電力</t>
    <rPh sb="1" eb="3">
      <t>シヨウ</t>
    </rPh>
    <phoneticPr fontId="1"/>
  </si>
  <si>
    <t>比消費電力により省ｴﾈを評価する場合</t>
    <rPh sb="0" eb="1">
      <t>ヒ</t>
    </rPh>
    <rPh sb="1" eb="3">
      <t>ショウヒ</t>
    </rPh>
    <rPh sb="3" eb="5">
      <t>デンリョク</t>
    </rPh>
    <rPh sb="8" eb="9">
      <t>ショウ</t>
    </rPh>
    <rPh sb="12" eb="14">
      <t>ヒョウカ</t>
    </rPh>
    <rPh sb="16" eb="18">
      <t>バアイ</t>
    </rPh>
    <phoneticPr fontId="1"/>
  </si>
  <si>
    <t>配管方式</t>
    <phoneticPr fontId="1"/>
  </si>
  <si>
    <t>暖房日射地域区分</t>
    <rPh sb="0" eb="2">
      <t>ダンボウ</t>
    </rPh>
    <rPh sb="2" eb="3">
      <t>シャ</t>
    </rPh>
    <phoneticPr fontId="1"/>
  </si>
  <si>
    <t>JIS効率計算書等</t>
    <rPh sb="5" eb="7">
      <t>ケイサン</t>
    </rPh>
    <rPh sb="7" eb="8">
      <t>ショ</t>
    </rPh>
    <rPh sb="8" eb="9">
      <t>トウ</t>
    </rPh>
    <phoneticPr fontId="1"/>
  </si>
  <si>
    <t>ふろ給湯機追焚あり</t>
    <phoneticPr fontId="1"/>
  </si>
  <si>
    <t>ふろ機能</t>
    <phoneticPr fontId="1"/>
  </si>
  <si>
    <t>壁付式第二種又は第三種換気</t>
    <phoneticPr fontId="1"/>
  </si>
  <si>
    <t>④</t>
    <phoneticPr fontId="1"/>
  </si>
  <si>
    <t>壁付式第一種換気</t>
    <phoneticPr fontId="1"/>
  </si>
  <si>
    <t>蓄熱の利用の場合</t>
    <rPh sb="0" eb="2">
      <t>チクネツ</t>
    </rPh>
    <rPh sb="3" eb="5">
      <t>リヨウ</t>
    </rPh>
    <rPh sb="6" eb="8">
      <t>バアイ</t>
    </rPh>
    <phoneticPr fontId="1"/>
  </si>
  <si>
    <t>ﾀﾞｸﾄ式第二種又は第三種換気</t>
    <phoneticPr fontId="1"/>
  </si>
  <si>
    <t>ﾀﾞｸﾄ式第一種換気</t>
    <phoneticPr fontId="1"/>
  </si>
  <si>
    <t>熱源機の種類</t>
    <rPh sb="4" eb="6">
      <t>シュルイ</t>
    </rPh>
    <phoneticPr fontId="1"/>
  </si>
  <si>
    <t>給湯</t>
    <phoneticPr fontId="1"/>
  </si>
  <si>
    <t>複数の異なる全般換気設備を設置する場合の評価順位</t>
    <rPh sb="6" eb="8">
      <t>ゼンパン</t>
    </rPh>
    <rPh sb="8" eb="10">
      <t>カンキ</t>
    </rPh>
    <rPh sb="10" eb="12">
      <t>セツビ</t>
    </rPh>
    <rPh sb="13" eb="14">
      <t>セツ</t>
    </rPh>
    <rPh sb="14" eb="15">
      <t>チ</t>
    </rPh>
    <rPh sb="17" eb="19">
      <t>バアイ</t>
    </rPh>
    <phoneticPr fontId="1"/>
  </si>
  <si>
    <t>熱交換型換気を採用する</t>
    <phoneticPr fontId="1"/>
  </si>
  <si>
    <t>1種換気の熱交換</t>
    <phoneticPr fontId="1"/>
  </si>
  <si>
    <t>1種換気の熱交換</t>
    <phoneticPr fontId="1"/>
  </si>
  <si>
    <t>有効換気量率計算書</t>
    <rPh sb="0" eb="2">
      <t>ユウコウ</t>
    </rPh>
    <rPh sb="2" eb="4">
      <t>カンキ</t>
    </rPh>
    <rPh sb="4" eb="5">
      <t>リョウ</t>
    </rPh>
    <rPh sb="5" eb="6">
      <t>リツ</t>
    </rPh>
    <phoneticPr fontId="1"/>
  </si>
  <si>
    <t>比消費電力で省ｴﾈを評価する</t>
    <rPh sb="0" eb="1">
      <t>ヒ</t>
    </rPh>
    <rPh sb="1" eb="3">
      <t>ショウヒ</t>
    </rPh>
    <rPh sb="3" eb="5">
      <t>デンリョク</t>
    </rPh>
    <rPh sb="6" eb="7">
      <t>ショウ</t>
    </rPh>
    <rPh sb="10" eb="12">
      <t>ヒョウカ</t>
    </rPh>
    <phoneticPr fontId="1"/>
  </si>
  <si>
    <t>省ｴﾈ対策</t>
    <rPh sb="3" eb="5">
      <t>タイサク</t>
    </rPh>
    <phoneticPr fontId="1"/>
  </si>
  <si>
    <t>比消費電力計算書</t>
    <rPh sb="5" eb="7">
      <t>ケイサン</t>
    </rPh>
    <rPh sb="7" eb="8">
      <t>ショ</t>
    </rPh>
    <phoneticPr fontId="1"/>
  </si>
  <si>
    <t>省ｴﾈ手法を選択</t>
    <rPh sb="0" eb="1">
      <t>ショウ</t>
    </rPh>
    <rPh sb="3" eb="5">
      <t>シュホウ</t>
    </rPh>
    <rPh sb="6" eb="8">
      <t>センタク</t>
    </rPh>
    <phoneticPr fontId="1"/>
  </si>
  <si>
    <t>ﾀﾞｸﾄ式の</t>
    <phoneticPr fontId="1"/>
  </si>
  <si>
    <t>ﾀﾞｸﾄ式の</t>
    <phoneticPr fontId="1"/>
  </si>
  <si>
    <t>年間日射地域区分</t>
    <rPh sb="0" eb="1">
      <t>ネンカン</t>
    </rPh>
    <rPh sb="1" eb="2">
      <t>ヒ</t>
    </rPh>
    <rPh sb="2" eb="3">
      <t>シャ</t>
    </rPh>
    <phoneticPr fontId="1"/>
  </si>
  <si>
    <t>換気設備方式</t>
    <rPh sb="2" eb="4">
      <t>セツビ</t>
    </rPh>
    <rPh sb="4" eb="6">
      <t>ホウシキ</t>
    </rPh>
    <phoneticPr fontId="1"/>
  </si>
  <si>
    <t>換気</t>
    <phoneticPr fontId="1"/>
  </si>
  <si>
    <t>換気</t>
    <phoneticPr fontId="1"/>
  </si>
  <si>
    <t>居室に設置</t>
    <phoneticPr fontId="1"/>
  </si>
  <si>
    <t>居室に設置</t>
    <phoneticPr fontId="1"/>
  </si>
  <si>
    <t>太陽光利用の場合</t>
    <rPh sb="0" eb="2">
      <t>タイヨウ</t>
    </rPh>
    <rPh sb="2" eb="3">
      <t>ヒカリ</t>
    </rPh>
    <rPh sb="3" eb="5">
      <t>リヨウ</t>
    </rPh>
    <rPh sb="6" eb="8">
      <t>バアイ</t>
    </rPh>
    <phoneticPr fontId="1"/>
  </si>
  <si>
    <t>その他</t>
    <rPh sb="2" eb="3">
      <t>タ</t>
    </rPh>
    <phoneticPr fontId="1"/>
  </si>
  <si>
    <t>に設置</t>
    <rPh sb="1" eb="2">
      <t>セツ</t>
    </rPh>
    <rPh sb="2" eb="3">
      <t>チ</t>
    </rPh>
    <phoneticPr fontId="1"/>
  </si>
  <si>
    <t>全体冷房用機器を設置（ﾀﾞｸﾄ式ｾﾝﾄﾗﾙﾋｰﾄﾎﾟﾝﾌﾟ空調)</t>
    <rPh sb="2" eb="3">
      <t>レイ</t>
    </rPh>
    <rPh sb="3" eb="4">
      <t>ボウ</t>
    </rPh>
    <rPh sb="4" eb="5">
      <t>ヨウ</t>
    </rPh>
    <rPh sb="5" eb="7">
      <t>キキ</t>
    </rPh>
    <rPh sb="8" eb="10">
      <t>セッチ</t>
    </rPh>
    <phoneticPr fontId="1"/>
  </si>
  <si>
    <t>冷房機器</t>
    <rPh sb="0" eb="2">
      <t>レイボウ</t>
    </rPh>
    <rPh sb="2" eb="4">
      <t>キキ</t>
    </rPh>
    <phoneticPr fontId="1"/>
  </si>
  <si>
    <t>全て断熱区画内である</t>
    <rPh sb="0" eb="1">
      <t>スベ</t>
    </rPh>
    <rPh sb="2" eb="4">
      <t>ダンネツ</t>
    </rPh>
    <rPh sb="4" eb="6">
      <t>クカク</t>
    </rPh>
    <rPh sb="6" eb="7">
      <t>ナイ</t>
    </rPh>
    <phoneticPr fontId="1"/>
  </si>
  <si>
    <t>配管通過空間</t>
    <rPh sb="0" eb="2">
      <t>ハイカン</t>
    </rPh>
    <rPh sb="2" eb="4">
      <t>ツウカ</t>
    </rPh>
    <rPh sb="4" eb="6">
      <t>クウカン</t>
    </rPh>
    <phoneticPr fontId="1"/>
  </si>
  <si>
    <t>熱源器</t>
    <rPh sb="0" eb="2">
      <t>ネツゲン</t>
    </rPh>
    <rPh sb="2" eb="3">
      <t>キ</t>
    </rPh>
    <phoneticPr fontId="1"/>
  </si>
  <si>
    <t>床暖放熱率計算書</t>
    <rPh sb="0" eb="2">
      <t>ユカダン</t>
    </rPh>
    <rPh sb="2" eb="4">
      <t>ホウネツ</t>
    </rPh>
    <rPh sb="4" eb="5">
      <t>リツ</t>
    </rPh>
    <rPh sb="5" eb="7">
      <t>ケイサン</t>
    </rPh>
    <rPh sb="7" eb="8">
      <t>ショ</t>
    </rPh>
    <phoneticPr fontId="1"/>
  </si>
  <si>
    <t>床暖敷設率計算書</t>
    <rPh sb="0" eb="1">
      <t>ユカ</t>
    </rPh>
    <rPh sb="1" eb="2">
      <t>ダン</t>
    </rPh>
    <rPh sb="2" eb="4">
      <t>フセツ</t>
    </rPh>
    <rPh sb="4" eb="5">
      <t>リツ</t>
    </rPh>
    <rPh sb="5" eb="7">
      <t>ケイサン</t>
    </rPh>
    <rPh sb="7" eb="8">
      <t>ショ</t>
    </rPh>
    <phoneticPr fontId="1"/>
  </si>
  <si>
    <t>⑧</t>
    <phoneticPr fontId="1"/>
  </si>
  <si>
    <t>ﾊﾟﾈﾙﾗｼﾞｴﾗｰ</t>
    <phoneticPr fontId="1"/>
  </si>
  <si>
    <t>⑦</t>
    <phoneticPr fontId="1"/>
  </si>
  <si>
    <t>機器効率計算書</t>
    <rPh sb="0" eb="2">
      <t>キキ</t>
    </rPh>
    <rPh sb="4" eb="6">
      <t>ケイサン</t>
    </rPh>
    <rPh sb="6" eb="7">
      <t>ショ</t>
    </rPh>
    <phoneticPr fontId="1"/>
  </si>
  <si>
    <t>　</t>
    <phoneticPr fontId="1"/>
  </si>
  <si>
    <t>　</t>
    <phoneticPr fontId="1"/>
  </si>
  <si>
    <t>FF暖房機</t>
    <phoneticPr fontId="1"/>
  </si>
  <si>
    <t>⑥</t>
    <phoneticPr fontId="1"/>
  </si>
  <si>
    <t>温水床暖房</t>
    <rPh sb="2" eb="3">
      <t>ユカ</t>
    </rPh>
    <phoneticPr fontId="1"/>
  </si>
  <si>
    <t>⑤</t>
    <phoneticPr fontId="1"/>
  </si>
  <si>
    <t>ﾙｰﾑｴｱｺﾝ付温水床暖房</t>
    <rPh sb="7" eb="8">
      <t>ツキ</t>
    </rPh>
    <rPh sb="10" eb="11">
      <t>ユカ</t>
    </rPh>
    <phoneticPr fontId="1"/>
  </si>
  <si>
    <t>ﾌｱﾝｺﾝﾍﾞｸﾀｰ</t>
    <phoneticPr fontId="1"/>
  </si>
  <si>
    <t>電気ﾋｰﾀｰ床暖房</t>
    <phoneticPr fontId="1"/>
  </si>
  <si>
    <t>電気蓄熱暖房器</t>
    <phoneticPr fontId="1"/>
  </si>
  <si>
    <t>全体暖房用機器を設置（ﾀﾞｸﾄ式ｾﾝﾄﾗﾙﾋｰﾄﾎﾟﾝﾌﾟ空調)</t>
    <rPh sb="2" eb="4">
      <t>ダンボウ</t>
    </rPh>
    <rPh sb="4" eb="5">
      <t>ヨウ</t>
    </rPh>
    <rPh sb="5" eb="7">
      <t>キキ</t>
    </rPh>
    <rPh sb="8" eb="10">
      <t>セッチ</t>
    </rPh>
    <phoneticPr fontId="1"/>
  </si>
  <si>
    <t>暖房機器</t>
    <rPh sb="0" eb="2">
      <t>ダンボウ</t>
    </rPh>
    <rPh sb="2" eb="4">
      <t>キキ</t>
    </rPh>
    <phoneticPr fontId="1"/>
  </si>
  <si>
    <t>冷暖房</t>
    <phoneticPr fontId="1"/>
  </si>
  <si>
    <t>冷暖房</t>
    <phoneticPr fontId="1"/>
  </si>
  <si>
    <t>一次エネルギー消費量等級</t>
    <phoneticPr fontId="1"/>
  </si>
  <si>
    <t>一次エネルギー消費量等級</t>
    <phoneticPr fontId="1"/>
  </si>
  <si>
    <t>基本情報等とは、主･その他･非居室の床面積、外皮面積･ＵＡ･ηＡH･ηＡC</t>
    <rPh sb="22" eb="24">
      <t>ガイヒ</t>
    </rPh>
    <rPh sb="24" eb="26">
      <t>メンセキ</t>
    </rPh>
    <phoneticPr fontId="1"/>
  </si>
  <si>
    <t>基本情報</t>
    <rPh sb="0" eb="2">
      <t>キホン</t>
    </rPh>
    <rPh sb="2" eb="4">
      <t>ジョウホウ</t>
    </rPh>
    <phoneticPr fontId="1"/>
  </si>
  <si>
    <t>通風等の関連図書</t>
    <rPh sb="0" eb="2">
      <t>ツウフウ</t>
    </rPh>
    <rPh sb="2" eb="3">
      <t>トウ</t>
    </rPh>
    <phoneticPr fontId="1"/>
  </si>
  <si>
    <t>通風・蓄熱又は床下換気方式を利用する</t>
    <rPh sb="0" eb="2">
      <t>ツウフウ</t>
    </rPh>
    <rPh sb="3" eb="5">
      <t>チクネツ</t>
    </rPh>
    <rPh sb="5" eb="6">
      <t>マタ</t>
    </rPh>
    <rPh sb="7" eb="8">
      <t>ユカ</t>
    </rPh>
    <rPh sb="8" eb="9">
      <t>シタ</t>
    </rPh>
    <rPh sb="9" eb="11">
      <t>カンキ</t>
    </rPh>
    <rPh sb="11" eb="13">
      <t>ホウシキ</t>
    </rPh>
    <rPh sb="14" eb="16">
      <t>リヨウ</t>
    </rPh>
    <phoneticPr fontId="1"/>
  </si>
  <si>
    <t>外皮・</t>
    <rPh sb="0" eb="2">
      <t>ガイヒ</t>
    </rPh>
    <phoneticPr fontId="1"/>
  </si>
  <si>
    <t>基本等</t>
    <rPh sb="0" eb="2">
      <t>キホン</t>
    </rPh>
    <rPh sb="2" eb="3">
      <t>トウ</t>
    </rPh>
    <phoneticPr fontId="1"/>
  </si>
  <si>
    <t>5-2</t>
    <phoneticPr fontId="1"/>
  </si>
  <si>
    <t>5-2</t>
    <phoneticPr fontId="1"/>
  </si>
  <si>
    <t>設　計　内　容　説　明　欄</t>
    <phoneticPr fontId="1"/>
  </si>
  <si>
    <t>性能表示
事項
（自己評
価等級）</t>
    <phoneticPr fontId="1"/>
  </si>
  <si>
    <t>■</t>
    <phoneticPr fontId="1"/>
  </si>
  <si>
    <t>5-2　一次エネルギー消費量等級</t>
    <rPh sb="4" eb="5">
      <t>１</t>
    </rPh>
    <rPh sb="5" eb="6">
      <t>ジ</t>
    </rPh>
    <rPh sb="11" eb="13">
      <t>ショウヒ</t>
    </rPh>
    <rPh sb="13" eb="14">
      <t>リョウ</t>
    </rPh>
    <rPh sb="14" eb="16">
      <t>トウキュウ</t>
    </rPh>
    <phoneticPr fontId="1"/>
  </si>
  <si>
    <t>案件略称：</t>
    <phoneticPr fontId="1"/>
  </si>
  <si>
    <t>太陽光発電設備を採用する</t>
    <phoneticPr fontId="1"/>
  </si>
  <si>
    <t>の設置</t>
    <phoneticPr fontId="1"/>
  </si>
  <si>
    <t>高断熱浴槽</t>
    <phoneticPr fontId="1"/>
  </si>
  <si>
    <t>0.40以下</t>
    <phoneticPr fontId="1"/>
  </si>
  <si>
    <t>0.50以下</t>
    <phoneticPr fontId="1"/>
  </si>
  <si>
    <t>0.60以下</t>
    <phoneticPr fontId="1"/>
  </si>
  <si>
    <t>6.7以下</t>
    <phoneticPr fontId="1"/>
  </si>
  <si>
    <t>等級4・5の場合、1～5地域が対象で熱橋部の形状に応じた断熱補強が必要</t>
    <rPh sb="0" eb="2">
      <t>トウキュウ</t>
    </rPh>
    <rPh sb="25" eb="26">
      <t>オウ</t>
    </rPh>
    <rPh sb="33" eb="35">
      <t>ヒツヨウ</t>
    </rPh>
    <phoneticPr fontId="1"/>
  </si>
  <si>
    <t>（仕様２）</t>
  </si>
  <si>
    <t>5.1以下</t>
    <phoneticPr fontId="1"/>
  </si>
  <si>
    <t>※</t>
    <phoneticPr fontId="1"/>
  </si>
  <si>
    <t>外皮平均熱貫流率ＵＡの基準値</t>
    <phoneticPr fontId="1"/>
  </si>
  <si>
    <t>0.28以下</t>
    <phoneticPr fontId="1"/>
  </si>
  <si>
    <t>0.20以下</t>
    <phoneticPr fontId="1"/>
  </si>
  <si>
    <t>0.34以下</t>
    <phoneticPr fontId="1"/>
  </si>
  <si>
    <t>0.23以下</t>
    <phoneticPr fontId="1"/>
  </si>
  <si>
    <t>0.26以下</t>
    <phoneticPr fontId="1"/>
  </si>
  <si>
    <t>（別紙参照）</t>
    <rPh sb="1" eb="5">
      <t>ベッシサンショウ</t>
    </rPh>
    <phoneticPr fontId="1"/>
  </si>
  <si>
    <t>ﾛｯｸｳｰﾙ断熱材MC</t>
    <rPh sb="6" eb="8">
      <t>ダンネツ</t>
    </rPh>
    <rPh sb="8" eb="9">
      <t>ザイ</t>
    </rPh>
    <phoneticPr fontId="1"/>
  </si>
  <si>
    <t>ﾛｯｸｳｰﾙ断熱材HA</t>
    <rPh sb="6" eb="8">
      <t>ダンネツ</t>
    </rPh>
    <rPh sb="8" eb="9">
      <t>ザイ</t>
    </rPh>
    <phoneticPr fontId="1"/>
  </si>
  <si>
    <t>3章3節　Ver.22</t>
    <rPh sb="1" eb="2">
      <t>ショウ</t>
    </rPh>
    <rPh sb="3" eb="4">
      <t>セツ</t>
    </rPh>
    <phoneticPr fontId="1"/>
  </si>
  <si>
    <t>サッシ・ドアの性能　BASIS 追補版　住宅・建築物の省エネルギー基準の概要　改訂4.2版_23-0301(202311)</t>
    <phoneticPr fontId="1"/>
  </si>
  <si>
    <t>(開口部の断熱性能）</t>
    <rPh sb="1" eb="4">
      <t>カイコウブ</t>
    </rPh>
    <rPh sb="5" eb="7">
      <t>ダンネツ</t>
    </rPh>
    <rPh sb="7" eb="9">
      <t>セイノウ</t>
    </rPh>
    <phoneticPr fontId="1"/>
  </si>
  <si>
    <t>(熱橋部補強）</t>
  </si>
  <si>
    <t>(結露防止対策）</t>
  </si>
  <si>
    <t>ﾄﾞｱ　金属製ﾊﾆｶﾑﾌﾗﾂｼｭ構造</t>
    <rPh sb="4" eb="7">
      <t>キンゾクセイ</t>
    </rPh>
    <rPh sb="16" eb="18">
      <t>コウゾウ</t>
    </rPh>
    <phoneticPr fontId="1"/>
  </si>
  <si>
    <t>ｸﾞﾗｽｳｰﾙ10k</t>
  </si>
  <si>
    <t>ｻｯｼ　金属製　単板ｶﾞﾗｽ　</t>
    <rPh sb="4" eb="7">
      <t>キンゾクセイ</t>
    </rPh>
    <phoneticPr fontId="1"/>
  </si>
  <si>
    <t>ｸﾞﾗｽｳｰﾙ16k</t>
  </si>
  <si>
    <t>ｻｯｼ　金属製　複層ｶﾞﾗｽ(A8未満)</t>
    <rPh sb="4" eb="7">
      <t>キンゾクセイ</t>
    </rPh>
    <rPh sb="8" eb="10">
      <t>フクソウ</t>
    </rPh>
    <rPh sb="17" eb="19">
      <t>ミマン</t>
    </rPh>
    <phoneticPr fontId="1"/>
  </si>
  <si>
    <t>ｸﾞﾗｽｳｰﾙ20k</t>
  </si>
  <si>
    <t>硬質ｳﾚﾀﾝﾌｫｰﾑ保温板A種2種1</t>
  </si>
  <si>
    <t>ｻｯｼ　金属製　複層ｶﾞﾗｽ(A8以上)</t>
    <rPh sb="4" eb="7">
      <t>キンゾクセイ</t>
    </rPh>
    <rPh sb="8" eb="10">
      <t>フクソウ</t>
    </rPh>
    <rPh sb="17" eb="19">
      <t>イジョウ</t>
    </rPh>
    <phoneticPr fontId="1"/>
  </si>
  <si>
    <t>ｸﾞﾗｽｳｰﾙ24k</t>
  </si>
  <si>
    <t>硬質ｳﾚﾀﾝﾌｫｰﾑ保温板A種2種2</t>
  </si>
  <si>
    <t>ｻｯｼ　金属製　Low-E複層ｶﾞﾗｽ(A7未満)　日射取得型</t>
    <rPh sb="4" eb="7">
      <t>キンゾクセイ</t>
    </rPh>
    <rPh sb="22" eb="24">
      <t>ミマン</t>
    </rPh>
    <phoneticPr fontId="1"/>
  </si>
  <si>
    <t>ｸﾞﾗｽｳｰﾙ32k</t>
  </si>
  <si>
    <t>ｻｯｼ　金属製　Low-E複層ｶﾞﾗｽ(A7未満)　日射遮蔽型</t>
    <rPh sb="4" eb="7">
      <t>キンゾクセイ</t>
    </rPh>
    <rPh sb="22" eb="24">
      <t>ミマン</t>
    </rPh>
    <rPh sb="28" eb="30">
      <t>シャヘイ</t>
    </rPh>
    <phoneticPr fontId="1"/>
  </si>
  <si>
    <t>硬質ｳﾚﾀﾝﾌｫｰﾑ保温板B種1種1</t>
  </si>
  <si>
    <t>高性能ｸﾞﾗｽｳｰﾙ16k</t>
  </si>
  <si>
    <t>ｻｯｼ　金属製　Low-E複層ｶﾞﾗｽ(A7以上A14未満)　日射取得型</t>
    <rPh sb="4" eb="7">
      <t>キンゾクセイ</t>
    </rPh>
    <rPh sb="22" eb="24">
      <t>イジョウ</t>
    </rPh>
    <rPh sb="27" eb="29">
      <t>ミマン</t>
    </rPh>
    <phoneticPr fontId="1"/>
  </si>
  <si>
    <t>硬質ｳﾚﾀﾝﾌｫｰﾑ保温板B種2種1</t>
  </si>
  <si>
    <t>高性能ｸﾞﾗｽｳｰﾙ24k</t>
  </si>
  <si>
    <t>ｻｯｼ　金属製　Low-E複層ｶﾞﾗｽ(A7以上A14未満)　日射遮蔽型</t>
    <rPh sb="4" eb="7">
      <t>キンゾクセイ</t>
    </rPh>
    <rPh sb="22" eb="24">
      <t>イジョウ</t>
    </rPh>
    <rPh sb="27" eb="29">
      <t>ミマン</t>
    </rPh>
    <rPh sb="33" eb="35">
      <t>シャヘイ</t>
    </rPh>
    <phoneticPr fontId="1"/>
  </si>
  <si>
    <t>高性能ｸﾞﾗｽｳｰﾙ32k</t>
  </si>
  <si>
    <t>ｻｯｼ　金属製　Low-E複層ｶﾞﾗｽ(A14以上)　日射取得型</t>
    <rPh sb="4" eb="7">
      <t>キンゾクセイ</t>
    </rPh>
    <rPh sb="22" eb="24">
      <t>イジョウ</t>
    </rPh>
    <rPh sb="24" eb="25">
      <t>）</t>
    </rPh>
    <phoneticPr fontId="1"/>
  </si>
  <si>
    <t>高性能ｸﾞﾗｽｳｰﾙ40k</t>
  </si>
  <si>
    <t>高性能ｸﾞﾗｽｳｰﾙ48k</t>
  </si>
  <si>
    <t>ｻｯｼ　金属製　Low-E複層ｶﾞﾗｽ(G10未満)　日射取得型</t>
    <rPh sb="4" eb="7">
      <t>キンゾクセイ</t>
    </rPh>
    <rPh sb="23" eb="25">
      <t>ミマン</t>
    </rPh>
    <phoneticPr fontId="1"/>
  </si>
  <si>
    <t>ﾌｴﾉｰﾙﾌｫｰﾑ保温板1種AⅠ・AⅡ</t>
  </si>
  <si>
    <t>ｻｯｼ　金属製　Low-E複層ｶﾞﾗｽ(G10未満)　日射遮蔽型</t>
    <rPh sb="4" eb="7">
      <t>キンゾクセイ</t>
    </rPh>
    <rPh sb="23" eb="25">
      <t>ミマン</t>
    </rPh>
    <rPh sb="29" eb="31">
      <t>シャヘイ</t>
    </rPh>
    <phoneticPr fontId="1"/>
  </si>
  <si>
    <t>ﾌｴﾉｰﾙﾌｫｰﾑ保温板1種BⅠ・BⅡ</t>
  </si>
  <si>
    <t>ｻｯｼ　金属製　Low-E複層ｶﾞﾗｽ(G10以上)　日射取得型</t>
    <rPh sb="4" eb="7">
      <t>キンゾクセイ</t>
    </rPh>
    <rPh sb="23" eb="25">
      <t>イジョウ</t>
    </rPh>
    <phoneticPr fontId="1"/>
  </si>
  <si>
    <t>ﾌｴﾉｰﾙﾌｫｰﾑ保温板1種CⅠ・CⅡ</t>
  </si>
  <si>
    <t>ｻｯｼ　金属製　Low-E複層ｶﾞﾗｽ(G10以上)　日射遮蔽型</t>
    <rPh sb="4" eb="7">
      <t>キンゾクセイ</t>
    </rPh>
    <rPh sb="23" eb="25">
      <t>イジョウ</t>
    </rPh>
    <rPh sb="29" eb="31">
      <t>シャヘイ</t>
    </rPh>
    <phoneticPr fontId="1"/>
  </si>
  <si>
    <t>ﾌｴﾉｰﾙﾌｫｰﾑ保温板1種DⅠ・DⅡ</t>
  </si>
  <si>
    <t>ｻｯｼ　金属製熱遮断構造　複層ｶﾞﾗｽ(A8未満)</t>
    <rPh sb="4" eb="7">
      <t>キンゾクセイ</t>
    </rPh>
    <rPh sb="7" eb="8">
      <t>ネツ</t>
    </rPh>
    <rPh sb="8" eb="10">
      <t>シャダン</t>
    </rPh>
    <rPh sb="10" eb="12">
      <t>コウゾウ</t>
    </rPh>
    <rPh sb="13" eb="15">
      <t>フクソウ</t>
    </rPh>
    <rPh sb="22" eb="24">
      <t>ミマン</t>
    </rPh>
    <phoneticPr fontId="1"/>
  </si>
  <si>
    <t>ﾌｴﾉｰﾙﾌｫｰﾑ保温板1種EⅠ・EⅡ</t>
  </si>
  <si>
    <t>ｻｯｼ　金属製熱遮断構造　複層ｶﾞﾗｽ(A8以上)</t>
    <rPh sb="4" eb="7">
      <t>キンゾクセイ</t>
    </rPh>
    <rPh sb="7" eb="8">
      <t>ネツ</t>
    </rPh>
    <rPh sb="8" eb="10">
      <t>シャダン</t>
    </rPh>
    <rPh sb="10" eb="12">
      <t>コウゾウ</t>
    </rPh>
    <rPh sb="13" eb="15">
      <t>フクソウ</t>
    </rPh>
    <rPh sb="22" eb="24">
      <t>イジョウ</t>
    </rPh>
    <phoneticPr fontId="1"/>
  </si>
  <si>
    <t>ｻｯｼ　金属製熱遮断構造　Low-E複層ｶﾞﾗｽ(A7未満)　日射取得型</t>
    <rPh sb="4" eb="7">
      <t>キンゾクセイ</t>
    </rPh>
    <rPh sb="7" eb="8">
      <t>ネツ</t>
    </rPh>
    <rPh sb="8" eb="10">
      <t>シャダン</t>
    </rPh>
    <rPh sb="10" eb="12">
      <t>コウゾウ</t>
    </rPh>
    <rPh sb="27" eb="29">
      <t>ミマン</t>
    </rPh>
    <phoneticPr fontId="1"/>
  </si>
  <si>
    <t>ｻｯｼ　金属製熱遮断構造　Low-E複層ｶﾞﾗｽ(A7未満)　日射遮蔽型</t>
    <rPh sb="4" eb="7">
      <t>キンゾクセイ</t>
    </rPh>
    <rPh sb="7" eb="8">
      <t>ネツ</t>
    </rPh>
    <rPh sb="8" eb="10">
      <t>シャダン</t>
    </rPh>
    <rPh sb="10" eb="12">
      <t>コウゾウ</t>
    </rPh>
    <rPh sb="27" eb="29">
      <t>ミマン</t>
    </rPh>
    <rPh sb="33" eb="35">
      <t>シャヘイ</t>
    </rPh>
    <phoneticPr fontId="1"/>
  </si>
  <si>
    <t>ｻｯｼ　金属製熱遮断構造　Low-E複層ｶﾞﾗｽ(A7以上A14未満)　日射取得型</t>
    <rPh sb="4" eb="7">
      <t>キンゾクセイ</t>
    </rPh>
    <rPh sb="7" eb="8">
      <t>ネツ</t>
    </rPh>
    <rPh sb="8" eb="10">
      <t>シャダン</t>
    </rPh>
    <rPh sb="10" eb="12">
      <t>コウゾウ</t>
    </rPh>
    <rPh sb="27" eb="29">
      <t>イジョウ</t>
    </rPh>
    <rPh sb="32" eb="34">
      <t>ミマン</t>
    </rPh>
    <phoneticPr fontId="1"/>
  </si>
  <si>
    <t>ｻｯｼ　金属製熱遮断構造　Low-E複層ｶﾞﾗｽ(A7以上A14未満)　日射遮蔽型</t>
    <rPh sb="4" eb="7">
      <t>キンゾクセイ</t>
    </rPh>
    <rPh sb="7" eb="8">
      <t>ネツ</t>
    </rPh>
    <rPh sb="8" eb="10">
      <t>シャダン</t>
    </rPh>
    <rPh sb="10" eb="12">
      <t>コウゾウ</t>
    </rPh>
    <rPh sb="27" eb="29">
      <t>イジョウ</t>
    </rPh>
    <rPh sb="32" eb="34">
      <t>ミマン</t>
    </rPh>
    <rPh sb="38" eb="40">
      <t>シャヘイ</t>
    </rPh>
    <phoneticPr fontId="1"/>
  </si>
  <si>
    <t>ｻｯｼ　金属製熱遮断構造　Low-E複層ｶﾞﾗｽ(A14以上)　日射取得型</t>
    <rPh sb="4" eb="7">
      <t>キンゾクセイ</t>
    </rPh>
    <rPh sb="7" eb="8">
      <t>ネツ</t>
    </rPh>
    <rPh sb="8" eb="10">
      <t>シャダン</t>
    </rPh>
    <rPh sb="10" eb="12">
      <t>コウゾウ</t>
    </rPh>
    <rPh sb="27" eb="29">
      <t>イジョウ</t>
    </rPh>
    <rPh sb="29" eb="30">
      <t>）</t>
    </rPh>
    <phoneticPr fontId="1"/>
  </si>
  <si>
    <t>ｻｯｼ　金属製熱遮断構造　Low-E複層ｶﾞﾗｽ(G10未満)　日射取得型</t>
    <rPh sb="4" eb="7">
      <t>キンゾクセイ</t>
    </rPh>
    <rPh sb="7" eb="8">
      <t>ネツ</t>
    </rPh>
    <rPh sb="8" eb="10">
      <t>シャダン</t>
    </rPh>
    <rPh sb="10" eb="12">
      <t>コウゾウ</t>
    </rPh>
    <rPh sb="28" eb="30">
      <t>ミマン</t>
    </rPh>
    <phoneticPr fontId="1"/>
  </si>
  <si>
    <t>ｻｯｼ　金属製熱遮断構造　Low-E複層ｶﾞﾗｽ(G10未満)　日射遮蔽型</t>
    <rPh sb="4" eb="7">
      <t>キンゾクセイ</t>
    </rPh>
    <rPh sb="7" eb="8">
      <t>ネツ</t>
    </rPh>
    <rPh sb="8" eb="10">
      <t>シャダン</t>
    </rPh>
    <rPh sb="10" eb="12">
      <t>コウゾウ</t>
    </rPh>
    <rPh sb="28" eb="30">
      <t>ミマン</t>
    </rPh>
    <rPh sb="34" eb="36">
      <t>シャヘイ</t>
    </rPh>
    <phoneticPr fontId="1"/>
  </si>
  <si>
    <t>ｻｯｼ　金属製熱遮断構造　Low-E複層ｶﾞﾗｽ(G10以上)　日射取得型</t>
    <rPh sb="4" eb="7">
      <t>キンゾクセイ</t>
    </rPh>
    <rPh sb="7" eb="8">
      <t>ネツ</t>
    </rPh>
    <rPh sb="8" eb="10">
      <t>シャダン</t>
    </rPh>
    <rPh sb="10" eb="12">
      <t>コウゾウ</t>
    </rPh>
    <rPh sb="28" eb="30">
      <t>イジョウ</t>
    </rPh>
    <phoneticPr fontId="1"/>
  </si>
  <si>
    <t>ｻｯｼ　金属製熱遮断構造　Low-E複層ｶﾞﾗｽ(G10以上)　日射遮蔽型</t>
    <rPh sb="28" eb="30">
      <t>イジョウ</t>
    </rPh>
    <rPh sb="34" eb="36">
      <t>シャヘイ</t>
    </rPh>
    <phoneticPr fontId="1"/>
  </si>
  <si>
    <t>二重ｻｯｼ　金属製+樹脂　外)単板ｶﾞﾗｽ + 内)単板ｶﾞﾗｽ</t>
    <rPh sb="0" eb="1">
      <t>２</t>
    </rPh>
    <rPh sb="1" eb="2">
      <t>ジュウ</t>
    </rPh>
    <rPh sb="6" eb="8">
      <t>キンゾク</t>
    </rPh>
    <rPh sb="8" eb="9">
      <t>セイ</t>
    </rPh>
    <rPh sb="10" eb="12">
      <t>ジュシ</t>
    </rPh>
    <rPh sb="13" eb="14">
      <t>ソト</t>
    </rPh>
    <rPh sb="15" eb="16">
      <t>タン</t>
    </rPh>
    <rPh sb="16" eb="17">
      <t>イタ</t>
    </rPh>
    <rPh sb="22" eb="23">
      <t>ウチ</t>
    </rPh>
    <phoneticPr fontId="1"/>
  </si>
  <si>
    <t>二重ｻｯｼ　金属製+樹脂　外)単板ｶﾞﾗｽ + 内)複層ｶﾞﾗｽ(A13未満)</t>
    <rPh sb="6" eb="8">
      <t>キンゾク</t>
    </rPh>
    <rPh sb="8" eb="9">
      <t>セイ</t>
    </rPh>
    <rPh sb="10" eb="12">
      <t>ジュシ</t>
    </rPh>
    <rPh sb="15" eb="16">
      <t>タン</t>
    </rPh>
    <rPh sb="16" eb="17">
      <t>イタ</t>
    </rPh>
    <rPh sb="27" eb="30">
      <t>ガラス</t>
    </rPh>
    <rPh sb="36" eb="38">
      <t>ミマン</t>
    </rPh>
    <phoneticPr fontId="1"/>
  </si>
  <si>
    <t>二重ｻｯｼ　金属製+樹脂　外)単板ｶﾞﾗｽ + 内)複層ｶﾞﾗｽ(A13以上)</t>
    <rPh sb="6" eb="8">
      <t>キンゾク</t>
    </rPh>
    <rPh sb="8" eb="9">
      <t>セイ</t>
    </rPh>
    <rPh sb="10" eb="12">
      <t>ジュシ</t>
    </rPh>
    <rPh sb="15" eb="16">
      <t>タン</t>
    </rPh>
    <rPh sb="16" eb="17">
      <t>イタ</t>
    </rPh>
    <rPh sb="27" eb="30">
      <t>ガラス</t>
    </rPh>
    <rPh sb="36" eb="38">
      <t>イジョウ</t>
    </rPh>
    <phoneticPr fontId="1"/>
  </si>
  <si>
    <t>二重ｻｯｼ　金属製+樹脂　外)複層ｶﾞﾗｽ(A8未満) + 内)単板ｶﾞﾗｽ</t>
    <rPh sb="6" eb="8">
      <t>キンゾク</t>
    </rPh>
    <rPh sb="8" eb="9">
      <t>セイ</t>
    </rPh>
    <rPh sb="10" eb="12">
      <t>ジュシ</t>
    </rPh>
    <rPh sb="13" eb="14">
      <t>ソト</t>
    </rPh>
    <rPh sb="15" eb="17">
      <t>フクソウ</t>
    </rPh>
    <rPh sb="24" eb="26">
      <t>ミマン</t>
    </rPh>
    <rPh sb="30" eb="31">
      <t>ウチ</t>
    </rPh>
    <phoneticPr fontId="1"/>
  </si>
  <si>
    <t>二重ｻｯｼ　金属製+樹脂　外)複層ｶﾞﾗｽ(A8未満) + 内)複層ｶﾞﾗｽ(A13未満)</t>
    <rPh sb="6" eb="8">
      <t>キンゾク</t>
    </rPh>
    <rPh sb="8" eb="9">
      <t>セイ</t>
    </rPh>
    <rPh sb="10" eb="12">
      <t>ジュシ</t>
    </rPh>
    <rPh sb="13" eb="14">
      <t>ソト</t>
    </rPh>
    <rPh sb="15" eb="17">
      <t>フクソウ</t>
    </rPh>
    <rPh sb="24" eb="26">
      <t>ミマン</t>
    </rPh>
    <rPh sb="30" eb="31">
      <t>ウチ</t>
    </rPh>
    <rPh sb="42" eb="44">
      <t>ミマン</t>
    </rPh>
    <phoneticPr fontId="1"/>
  </si>
  <si>
    <t>二重ｻｯｼ　金属製+樹脂　外)複層ｶﾞﾗｽ(A8未満) + 内)複層ｶﾞﾗｽ(A13以上)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15" eb="17">
      <t>フクソウ</t>
    </rPh>
    <rPh sb="24" eb="26">
      <t>ミマン</t>
    </rPh>
    <rPh sb="30" eb="31">
      <t>ウチ</t>
    </rPh>
    <phoneticPr fontId="1"/>
  </si>
  <si>
    <t>二重ｻｯｼ　金属製+樹脂　外)複層ｶﾞﾗｽ(A8以上) + 内)単板ｶﾞﾗｽ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15" eb="17">
      <t>フクソウ</t>
    </rPh>
    <rPh sb="24" eb="26">
      <t>イジョウ</t>
    </rPh>
    <rPh sb="30" eb="31">
      <t>ウチ</t>
    </rPh>
    <phoneticPr fontId="1"/>
  </si>
  <si>
    <t>二重ｻｯｼ　金属製+樹脂　外)複層ｶﾞﾗｽ(A8以上) + 内)複層ｶﾞﾗｽ(A13未満)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15" eb="17">
      <t>フクソウ</t>
    </rPh>
    <rPh sb="24" eb="26">
      <t>イジョウ</t>
    </rPh>
    <rPh sb="30" eb="31">
      <t>ウチ</t>
    </rPh>
    <rPh sb="42" eb="44">
      <t>ミマン</t>
    </rPh>
    <phoneticPr fontId="1"/>
  </si>
  <si>
    <t>二重ｻｯｼ　金属製+樹脂　外)複層ｶﾞﾗｽ(A8以上) + 内)複層ｶﾞﾗｽ(A13以上)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15" eb="17">
      <t>フクソウ</t>
    </rPh>
    <rPh sb="24" eb="26">
      <t>イジョウ</t>
    </rPh>
    <rPh sb="30" eb="31">
      <t>ウチ</t>
    </rPh>
    <phoneticPr fontId="1"/>
  </si>
  <si>
    <t>二重ｻｯｼ　金属製+樹脂　外)Low-E複層ｶﾞﾗｽ(A7未満) 日射取得型 + 内)単板ｶﾞﾗｽ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41" eb="42">
      <t>ウチ</t>
    </rPh>
    <phoneticPr fontId="1"/>
  </si>
  <si>
    <t>二重ｻｯｼ　金属製+樹脂　外)Low-E複層ｶﾞﾗｽ(A7未満) 日射遮蔽型 + 内)単板ｶﾞﾗｽ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35" eb="37">
      <t>シャヘイ</t>
    </rPh>
    <rPh sb="41" eb="42">
      <t>ウチ</t>
    </rPh>
    <phoneticPr fontId="1"/>
  </si>
  <si>
    <t>二重ｻｯｼ　金属製+樹脂　外)Low-E複層ｶﾞﾗｽ(A7未満) 日射取得型 + 内)複層ｶﾞﾗｽ(A13未満)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36" eb="37">
      <t>ガタ</t>
    </rPh>
    <rPh sb="37" eb="38">
      <t>＋</t>
    </rPh>
    <rPh sb="41" eb="42">
      <t>ウチ</t>
    </rPh>
    <phoneticPr fontId="1"/>
  </si>
  <si>
    <t>二重ｻｯｼ　金属製+樹脂　外)Low-E複層ｶﾞﾗｽ(A7未満) 日射遮蔽型 + 内)複層ｶﾞﾗｽ(A13未満)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35" eb="37">
      <t>シャヘイ</t>
    </rPh>
    <rPh sb="41" eb="42">
      <t>ウチ</t>
    </rPh>
    <phoneticPr fontId="1"/>
  </si>
  <si>
    <t>二重ｻｯｼ　金属製+樹脂　外)Low-E複層ｶﾞﾗｽ(A7未満) 日射取得型 + 内)複層ｶﾞﾗｽ(A13以上)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36" eb="37">
      <t>ガタ</t>
    </rPh>
    <rPh sb="37" eb="38">
      <t>＋</t>
    </rPh>
    <rPh sb="41" eb="42">
      <t>ウチ</t>
    </rPh>
    <rPh sb="53" eb="55">
      <t>イジョウ</t>
    </rPh>
    <phoneticPr fontId="1"/>
  </si>
  <si>
    <t>二重ｻｯｼ　金属製+樹脂　外)Low-E複層ｶﾞﾗｽ(A7未満) 日射遮蔽型 + 内)複層ｶﾞﾗｽ(A13以上)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35" eb="37">
      <t>シャヘイ</t>
    </rPh>
    <rPh sb="37" eb="38">
      <t>＋</t>
    </rPh>
    <rPh sb="41" eb="42">
      <t>ウチ</t>
    </rPh>
    <rPh sb="53" eb="55">
      <t>イジョウ</t>
    </rPh>
    <phoneticPr fontId="1"/>
  </si>
  <si>
    <t>二重ｻｯｼ　金属製+樹脂　外)Low-E複層ｶﾞﾗｽ(A7以上A14未満) 日射取得型 + 内)単板ｶﾞﾗｽ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46" eb="47">
      <t>ウチ</t>
    </rPh>
    <phoneticPr fontId="1"/>
  </si>
  <si>
    <t>二重ｻｯｼ　金属製+樹脂　外)Low-E複層ｶﾞﾗｽ(A7以上A14未満) 日射遮蔽型 + 内)単板ｶﾞﾗｽ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40" eb="42">
      <t>シャヘイ</t>
    </rPh>
    <rPh sb="46" eb="47">
      <t>ウチ</t>
    </rPh>
    <phoneticPr fontId="1"/>
  </si>
  <si>
    <t>二重ｻｯｼ　金属製+樹脂　外)Low-E複層ｶﾞﾗｽ(A7以上A14未満) 日射取得型 + 内)複層ｶﾞﾗｽ(A13未満)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41" eb="42">
      <t>ガタ</t>
    </rPh>
    <rPh sb="42" eb="43">
      <t>＋</t>
    </rPh>
    <rPh sb="46" eb="47">
      <t>ウチ</t>
    </rPh>
    <phoneticPr fontId="1"/>
  </si>
  <si>
    <t>二重ｻｯｼ　金属製+樹脂　外)Low-E複層ｶﾞﾗｽ(A7以上A14未満) 日射遮蔽型 + 内)複層ｶﾞﾗｽ(A13未満)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40" eb="42">
      <t>シャヘイ</t>
    </rPh>
    <rPh sb="46" eb="47">
      <t>ウチ</t>
    </rPh>
    <phoneticPr fontId="1"/>
  </si>
  <si>
    <t>二重ｻｯｼ　金属製+樹脂　外)Low-E複層ｶﾞﾗｽ(A7以上A14未満) 日射取得型 + 内)複層ｶﾞﾗｽ(A13以上)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41" eb="42">
      <t>ガタ</t>
    </rPh>
    <rPh sb="42" eb="43">
      <t>＋</t>
    </rPh>
    <rPh sb="46" eb="47">
      <t>ウチ</t>
    </rPh>
    <rPh sb="58" eb="60">
      <t>イジョウ</t>
    </rPh>
    <phoneticPr fontId="1"/>
  </si>
  <si>
    <t>二重ｻｯｼ　金属製+樹脂　外)Low-E複層ｶﾞﾗｽ(A7以上A14未満) 日射遮蔽型 + 内)複層ｶﾞﾗｽ(A13以上)</t>
    <rPh sb="0" eb="2">
      <t>ニジュウ</t>
    </rPh>
    <rPh sb="6" eb="8">
      <t>キンゾク</t>
    </rPh>
    <rPh sb="8" eb="9">
      <t>セイ</t>
    </rPh>
    <rPh sb="10" eb="12">
      <t>ジュシ</t>
    </rPh>
    <rPh sb="13" eb="14">
      <t>ソト</t>
    </rPh>
    <rPh sb="40" eb="42">
      <t>シャヘイ</t>
    </rPh>
    <rPh sb="42" eb="43">
      <t>＋</t>
    </rPh>
    <rPh sb="46" eb="47">
      <t>ウチ</t>
    </rPh>
    <rPh sb="58" eb="60">
      <t>イジョウ</t>
    </rPh>
    <phoneticPr fontId="1"/>
  </si>
  <si>
    <t>-</t>
  </si>
  <si>
    <t>-</t>
    <phoneticPr fontId="1"/>
  </si>
  <si>
    <t>※
5～7地域で等級3の基準を満たさない場合は等級2とし、
8地域で等級4を満たさない場合は等級1とする</t>
    <rPh sb="5" eb="7">
      <t>チイキ</t>
    </rPh>
    <rPh sb="8" eb="10">
      <t>トウキュウ</t>
    </rPh>
    <rPh sb="12" eb="14">
      <t>キジュン</t>
    </rPh>
    <rPh sb="15" eb="16">
      <t>ミ</t>
    </rPh>
    <rPh sb="20" eb="22">
      <t>バアイ</t>
    </rPh>
    <rPh sb="23" eb="25">
      <t>トウキュウ</t>
    </rPh>
    <rPh sb="31" eb="33">
      <t>チイキ</t>
    </rPh>
    <rPh sb="34" eb="36">
      <t>トウキュウ</t>
    </rPh>
    <rPh sb="38" eb="39">
      <t>ミ</t>
    </rPh>
    <rPh sb="43" eb="45">
      <t>バアイ</t>
    </rPh>
    <rPh sb="46" eb="48">
      <t>トウキュウ</t>
    </rPh>
    <phoneticPr fontId="1"/>
  </si>
  <si>
    <t>複数の異なる暖房設備機器等を設置する場合　評価の優先順位</t>
    <rPh sb="0" eb="2">
      <t>フクスウ</t>
    </rPh>
    <rPh sb="3" eb="4">
      <t>コト</t>
    </rPh>
    <rPh sb="6" eb="8">
      <t>ダンボウ</t>
    </rPh>
    <rPh sb="8" eb="10">
      <t>セツビ</t>
    </rPh>
    <rPh sb="10" eb="12">
      <t>キキ</t>
    </rPh>
    <rPh sb="12" eb="13">
      <t>トウ</t>
    </rPh>
    <rPh sb="14" eb="16">
      <t>セッチ</t>
    </rPh>
    <rPh sb="18" eb="20">
      <t>バアイ</t>
    </rPh>
    <rPh sb="21" eb="23">
      <t>ヒョウカ</t>
    </rPh>
    <rPh sb="24" eb="28">
      <t>ユウセンジュンイ</t>
    </rPh>
    <phoneticPr fontId="1"/>
  </si>
  <si>
    <t>複数のルームエアコンディショナーを設置する場合　評価の優先順位</t>
    <rPh sb="24" eb="26">
      <t>ヒョウカ</t>
    </rPh>
    <rPh sb="27" eb="31">
      <t>ユウセンジュンイ</t>
    </rPh>
    <phoneticPr fontId="1"/>
  </si>
  <si>
    <t>区分（は）</t>
    <rPh sb="0" eb="2">
      <t>クブン</t>
    </rPh>
    <phoneticPr fontId="1"/>
  </si>
  <si>
    <t>区分（ろ）</t>
    <rPh sb="0" eb="2">
      <t>クブン</t>
    </rPh>
    <phoneticPr fontId="1"/>
  </si>
  <si>
    <t>区分（い）</t>
    <rPh sb="0" eb="2">
      <t>クブン</t>
    </rPh>
    <phoneticPr fontId="1"/>
  </si>
  <si>
    <t>ﾙｰﾑｴｱｺﾝ</t>
    <phoneticPr fontId="1"/>
  </si>
  <si>
    <t>｢その他居室｣が複数ある場合</t>
    <rPh sb="3" eb="4">
      <t>タ</t>
    </rPh>
    <rPh sb="4" eb="6">
      <t>キョシツ</t>
    </rPh>
    <rPh sb="8" eb="10">
      <t>フクスウ</t>
    </rPh>
    <rPh sb="12" eb="14">
      <t>バアイ</t>
    </rPh>
    <phoneticPr fontId="1"/>
  </si>
  <si>
    <t>そのうちの1か所以上に空調設備をを設置する場合は、その他の居室は評価の対象となります。</t>
    <rPh sb="7" eb="8">
      <t>ショ</t>
    </rPh>
    <rPh sb="8" eb="10">
      <t>イジョウ</t>
    </rPh>
    <rPh sb="11" eb="15">
      <t>クウチョウセツビ</t>
    </rPh>
    <rPh sb="27" eb="28">
      <t>タ</t>
    </rPh>
    <rPh sb="29" eb="31">
      <t>キョシツ</t>
    </rPh>
    <rPh sb="32" eb="34">
      <t>ヒョウカ</t>
    </rPh>
    <rPh sb="35" eb="37">
      <t>タイショウ</t>
    </rPh>
    <phoneticPr fontId="1"/>
  </si>
  <si>
    <t>壁付け式　第一種換気設備(熱交換あり)</t>
    <phoneticPr fontId="1"/>
  </si>
  <si>
    <t>壁付け式　第一種換気設備(熱交換なし)</t>
    <phoneticPr fontId="1"/>
  </si>
  <si>
    <t>壁付け式　第二種または壁付け式第三種換気設備</t>
    <phoneticPr fontId="1"/>
  </si>
  <si>
    <t>ダクト式
第一種換気設備
(熱交換あり)</t>
    <rPh sb="14" eb="15">
      <t>ネツ</t>
    </rPh>
    <rPh sb="15" eb="17">
      <t>コウカン</t>
    </rPh>
    <phoneticPr fontId="31"/>
  </si>
  <si>
    <t>ダクト式
第一種換気設備
(熱交換なし)</t>
    <rPh sb="14" eb="15">
      <t>ネツ</t>
    </rPh>
    <rPh sb="15" eb="17">
      <t>コウカン</t>
    </rPh>
    <phoneticPr fontId="31"/>
  </si>
  <si>
    <t>ダクト式
第二種または
第三種換気設備</t>
    <rPh sb="6" eb="7">
      <t>２</t>
    </rPh>
    <rPh sb="13" eb="14">
      <t>３</t>
    </rPh>
    <phoneticPr fontId="31"/>
  </si>
  <si>
    <t>直流</t>
    <rPh sb="0" eb="2">
      <t>チョクリュウ</t>
    </rPh>
    <phoneticPr fontId="31"/>
  </si>
  <si>
    <t>交流、又は直流と交流の併用</t>
    <rPh sb="0" eb="2">
      <t>コウリュウ</t>
    </rPh>
    <rPh sb="3" eb="4">
      <t>マタ</t>
    </rPh>
    <rPh sb="5" eb="7">
      <t>チョクリュウ</t>
    </rPh>
    <rPh sb="8" eb="10">
      <t>コウリュウ</t>
    </rPh>
    <rPh sb="11" eb="13">
      <t>ヘイヨウ</t>
    </rPh>
    <phoneticPr fontId="31"/>
  </si>
  <si>
    <t>直流あるいは交流</t>
    <rPh sb="0" eb="2">
      <t>チョクリュウ</t>
    </rPh>
    <rPh sb="6" eb="8">
      <t>コウリュウ</t>
    </rPh>
    <phoneticPr fontId="31"/>
  </si>
  <si>
    <t>JIS効率(%)=ｴﾈﾙｷﾞｰ消費効率(%)-6.4(%)</t>
    <rPh sb="15" eb="17">
      <t>ショウヒ</t>
    </rPh>
    <rPh sb="17" eb="19">
      <t>コウリツ</t>
    </rPh>
    <phoneticPr fontId="1"/>
  </si>
  <si>
    <t>JIS効率(%)=ｴﾈﾙｷﾞｰ消費効率(%)-4.6(%)</t>
    <rPh sb="15" eb="17">
      <t>ショウヒ</t>
    </rPh>
    <rPh sb="17" eb="19">
      <t>コウリツ</t>
    </rPh>
    <phoneticPr fontId="1"/>
  </si>
  <si>
    <t>節湯水栓</t>
    <phoneticPr fontId="1"/>
  </si>
  <si>
    <t>A1：手元止水機構</t>
    <phoneticPr fontId="1"/>
  </si>
  <si>
    <t>B1：小流量吐水機構</t>
    <phoneticPr fontId="1"/>
  </si>
  <si>
    <t>C1：水優先吐水機構</t>
    <phoneticPr fontId="1"/>
  </si>
  <si>
    <t>一次エネルギー消費量(GJ)【基準値】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</si>
</sst>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0_ "/>
    <numFmt numFmtId="178" formatCode="0.0_ "/>
    <numFmt numFmtId="179" formatCode="0.000_ "/>
    <numFmt numFmtId="180" formatCode="0.000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0"/>
      <color rgb="FF0070C0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8"/>
      <color rgb="FF0000FF"/>
      <name val="HG丸ｺﾞｼｯｸM-PRO"/>
      <family val="3"/>
      <charset val="128"/>
    </font>
    <font>
      <sz val="6"/>
      <color rgb="FF0000FF"/>
      <name val="HG丸ｺﾞｼｯｸM-PRO"/>
      <family val="3"/>
      <charset val="128"/>
    </font>
    <font>
      <sz val="10"/>
      <color theme="0" tint="-0.249977111117893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9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6" fillId="0" borderId="0"/>
  </cellStyleXfs>
  <cellXfs count="110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56" fontId="4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56" fontId="5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56" fontId="7" fillId="0" borderId="2" xfId="0" quotePrefix="1" applyNumberFormat="1" applyFont="1" applyBorder="1" applyAlignment="1">
      <alignment horizontal="left" vertical="center"/>
    </xf>
    <xf numFmtId="56" fontId="7" fillId="0" borderId="3" xfId="0" applyNumberFormat="1" applyFont="1" applyBorder="1" applyAlignment="1">
      <alignment horizontal="left" vertical="center"/>
    </xf>
    <xf numFmtId="56" fontId="7" fillId="0" borderId="4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178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56" fontId="4" fillId="0" borderId="6" xfId="0" quotePrefix="1" applyNumberFormat="1" applyFont="1" applyBorder="1" applyAlignment="1">
      <alignment horizontal="left" vertical="center"/>
    </xf>
    <xf numFmtId="56" fontId="7" fillId="0" borderId="0" xfId="0" applyNumberFormat="1" applyFont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0" fillId="0" borderId="19" xfId="0" applyBorder="1"/>
    <xf numFmtId="0" fontId="8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/>
    <xf numFmtId="0" fontId="8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56" fontId="7" fillId="0" borderId="0" xfId="0" applyNumberFormat="1" applyFont="1" applyAlignment="1">
      <alignment vertical="center"/>
    </xf>
    <xf numFmtId="0" fontId="0" fillId="0" borderId="3" xfId="0" applyBorder="1"/>
    <xf numFmtId="0" fontId="7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21" fillId="0" borderId="7" xfId="0" applyFont="1" applyBorder="1" applyAlignment="1" applyProtection="1">
      <alignment horizontal="center" vertical="center" wrapText="1"/>
      <protection hidden="1"/>
    </xf>
    <xf numFmtId="0" fontId="22" fillId="0" borderId="2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/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0" fontId="4" fillId="0" borderId="0" xfId="1" applyFont="1"/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0" fillId="0" borderId="0" xfId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30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10" fillId="0" borderId="1" xfId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0" borderId="1" xfId="1" applyBorder="1"/>
    <xf numFmtId="0" fontId="4" fillId="0" borderId="1" xfId="1" applyFont="1" applyBorder="1" applyAlignment="1">
      <alignment vertical="center"/>
    </xf>
    <xf numFmtId="0" fontId="10" fillId="0" borderId="44" xfId="1" applyBorder="1" applyAlignment="1" applyProtection="1">
      <alignment vertical="center"/>
      <protection locked="0"/>
    </xf>
    <xf numFmtId="0" fontId="10" fillId="0" borderId="1" xfId="1" applyBorder="1" applyAlignment="1" applyProtection="1">
      <alignment vertical="center"/>
      <protection locked="0"/>
    </xf>
    <xf numFmtId="0" fontId="4" fillId="0" borderId="12" xfId="1" applyFont="1" applyBorder="1" applyAlignment="1">
      <alignment vertical="center"/>
    </xf>
    <xf numFmtId="0" fontId="7" fillId="0" borderId="12" xfId="1" applyFont="1" applyBorder="1" applyAlignment="1">
      <alignment horizontal="left" vertical="center"/>
    </xf>
    <xf numFmtId="0" fontId="7" fillId="0" borderId="12" xfId="1" applyFont="1" applyBorder="1" applyAlignment="1">
      <alignment vertical="center"/>
    </xf>
    <xf numFmtId="0" fontId="4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0" fillId="0" borderId="42" xfId="1" applyBorder="1" applyAlignment="1" applyProtection="1">
      <alignment vertical="center"/>
      <protection locked="0"/>
    </xf>
    <xf numFmtId="0" fontId="10" fillId="0" borderId="3" xfId="1" applyBorder="1" applyAlignment="1" applyProtection="1">
      <alignment vertical="center"/>
      <protection locked="0"/>
    </xf>
    <xf numFmtId="0" fontId="7" fillId="0" borderId="43" xfId="1" applyFont="1" applyBorder="1" applyAlignment="1" applyProtection="1">
      <alignment vertical="center"/>
      <protection locked="0"/>
    </xf>
    <xf numFmtId="0" fontId="7" fillId="0" borderId="1" xfId="1" applyFont="1" applyBorder="1" applyAlignment="1">
      <alignment vertical="center"/>
    </xf>
    <xf numFmtId="0" fontId="4" fillId="0" borderId="0" xfId="1" quotePrefix="1" applyFont="1" applyAlignment="1">
      <alignment horizontal="left" vertical="center"/>
    </xf>
    <xf numFmtId="56" fontId="7" fillId="0" borderId="0" xfId="1" applyNumberFormat="1" applyFont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47" xfId="1" applyFont="1" applyBorder="1" applyAlignment="1">
      <alignment vertical="center"/>
    </xf>
    <xf numFmtId="0" fontId="7" fillId="4" borderId="11" xfId="1" applyFont="1" applyFill="1" applyBorder="1" applyAlignment="1" applyProtection="1">
      <alignment horizontal="center" vertical="center"/>
      <protection locked="0"/>
    </xf>
    <xf numFmtId="0" fontId="10" fillId="0" borderId="30" xfId="1" applyBorder="1" applyAlignment="1" applyProtection="1">
      <alignment vertical="top"/>
      <protection locked="0"/>
    </xf>
    <xf numFmtId="0" fontId="10" fillId="0" borderId="1" xfId="1" applyBorder="1" applyAlignment="1" applyProtection="1">
      <alignment vertical="top"/>
      <protection locked="0"/>
    </xf>
    <xf numFmtId="0" fontId="10" fillId="0" borderId="47" xfId="1" applyBorder="1" applyAlignment="1" applyProtection="1">
      <alignment vertical="top"/>
      <protection locked="0"/>
    </xf>
    <xf numFmtId="0" fontId="10" fillId="0" borderId="14" xfId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10" fillId="0" borderId="14" xfId="1" applyBorder="1"/>
    <xf numFmtId="0" fontId="15" fillId="0" borderId="14" xfId="1" applyFont="1" applyBorder="1" applyAlignment="1">
      <alignment horizontal="left" vertical="center"/>
    </xf>
    <xf numFmtId="0" fontId="25" fillId="0" borderId="14" xfId="1" applyFont="1" applyBorder="1"/>
    <xf numFmtId="0" fontId="25" fillId="0" borderId="14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7" fillId="0" borderId="11" xfId="1" applyFont="1" applyBorder="1" applyAlignment="1">
      <alignment vertical="center"/>
    </xf>
    <xf numFmtId="0" fontId="7" fillId="4" borderId="2" xfId="1" applyFont="1" applyFill="1" applyBorder="1" applyAlignment="1" applyProtection="1">
      <alignment horizontal="center" vertical="center"/>
      <protection locked="0"/>
    </xf>
    <xf numFmtId="0" fontId="10" fillId="0" borderId="4" xfId="1" applyBorder="1" applyAlignment="1" applyProtection="1">
      <alignment vertical="top"/>
      <protection locked="0"/>
    </xf>
    <xf numFmtId="0" fontId="10" fillId="0" borderId="3" xfId="1" applyBorder="1" applyAlignment="1" applyProtection="1">
      <alignment vertical="top"/>
      <protection locked="0"/>
    </xf>
    <xf numFmtId="0" fontId="7" fillId="0" borderId="43" xfId="1" applyFont="1" applyBorder="1" applyAlignment="1" applyProtection="1">
      <alignment vertical="top"/>
      <protection locked="0"/>
    </xf>
    <xf numFmtId="0" fontId="10" fillId="0" borderId="19" xfId="1" applyBorder="1" applyAlignment="1">
      <alignment horizontal="left" vertical="center"/>
    </xf>
    <xf numFmtId="0" fontId="7" fillId="0" borderId="19" xfId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10" fillId="0" borderId="19" xfId="1" applyBorder="1"/>
    <xf numFmtId="0" fontId="15" fillId="0" borderId="19" xfId="1" applyFont="1" applyBorder="1" applyAlignment="1">
      <alignment horizontal="left" vertical="center"/>
    </xf>
    <xf numFmtId="0" fontId="25" fillId="0" borderId="19" xfId="1" applyFont="1" applyBorder="1"/>
    <xf numFmtId="0" fontId="25" fillId="0" borderId="19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7" fillId="0" borderId="44" xfId="1" applyFont="1" applyBorder="1" applyAlignment="1">
      <alignment horizontal="left" vertical="center"/>
    </xf>
    <xf numFmtId="0" fontId="7" fillId="0" borderId="47" xfId="1" applyFont="1" applyBorder="1" applyAlignment="1">
      <alignment horizontal="left" vertical="center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3" xfId="1" quotePrefix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0" fillId="0" borderId="7" xfId="1" applyBorder="1" applyAlignment="1" applyProtection="1">
      <alignment vertical="top"/>
      <protection locked="0"/>
    </xf>
    <xf numFmtId="0" fontId="10" fillId="0" borderId="0" xfId="1" applyAlignment="1" applyProtection="1">
      <alignment vertical="top"/>
      <protection locked="0"/>
    </xf>
    <xf numFmtId="0" fontId="7" fillId="0" borderId="45" xfId="1" applyFont="1" applyBorder="1" applyAlignment="1" applyProtection="1">
      <alignment vertical="top"/>
      <protection locked="0"/>
    </xf>
    <xf numFmtId="0" fontId="7" fillId="0" borderId="30" xfId="1" applyFont="1" applyBorder="1" applyAlignment="1">
      <alignment horizontal="right" vertical="center"/>
    </xf>
    <xf numFmtId="0" fontId="10" fillId="0" borderId="1" xfId="1" applyBorder="1" applyAlignment="1">
      <alignment vertical="center"/>
    </xf>
    <xf numFmtId="0" fontId="10" fillId="0" borderId="12" xfId="1" applyBorder="1" applyAlignment="1">
      <alignment vertical="center"/>
    </xf>
    <xf numFmtId="0" fontId="7" fillId="3" borderId="12" xfId="1" applyFont="1" applyFill="1" applyBorder="1" applyAlignment="1">
      <alignment horizontal="left" vertical="center"/>
    </xf>
    <xf numFmtId="0" fontId="7" fillId="0" borderId="1" xfId="1" quotePrefix="1" applyFont="1" applyBorder="1" applyAlignment="1">
      <alignment vertical="center"/>
    </xf>
    <xf numFmtId="56" fontId="7" fillId="0" borderId="0" xfId="1" applyNumberFormat="1" applyFont="1" applyAlignment="1">
      <alignment horizontal="left" vertical="center"/>
    </xf>
    <xf numFmtId="56" fontId="4" fillId="0" borderId="6" xfId="1" quotePrefix="1" applyNumberFormat="1" applyFont="1" applyBorder="1" applyAlignment="1">
      <alignment horizontal="left" vertical="center"/>
    </xf>
    <xf numFmtId="0" fontId="10" fillId="0" borderId="45" xfId="1" applyBorder="1" applyAlignment="1" applyProtection="1">
      <alignment vertical="top"/>
      <protection locked="0"/>
    </xf>
    <xf numFmtId="0" fontId="7" fillId="0" borderId="1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10" fillId="0" borderId="9" xfId="1" applyBorder="1" applyAlignment="1">
      <alignment horizontal="center" vertical="center"/>
    </xf>
    <xf numFmtId="0" fontId="7" fillId="4" borderId="28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right" vertical="center"/>
    </xf>
    <xf numFmtId="0" fontId="10" fillId="3" borderId="0" xfId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10" fillId="0" borderId="7" xfId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0" fillId="0" borderId="43" xfId="1" applyBorder="1" applyAlignment="1" applyProtection="1">
      <alignment vertical="top"/>
      <protection locked="0"/>
    </xf>
    <xf numFmtId="0" fontId="7" fillId="0" borderId="4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7" fillId="0" borderId="34" xfId="1" applyFont="1" applyBorder="1" applyAlignment="1">
      <alignment horizontal="right" vertical="center"/>
    </xf>
    <xf numFmtId="0" fontId="7" fillId="0" borderId="28" xfId="1" applyFont="1" applyBorder="1" applyAlignment="1">
      <alignment horizontal="left" vertical="center"/>
    </xf>
    <xf numFmtId="0" fontId="7" fillId="0" borderId="15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7" fillId="0" borderId="7" xfId="1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1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0" borderId="23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5" xfId="1" applyFont="1" applyBorder="1" applyAlignment="1">
      <alignment horizontal="right" vertical="center"/>
    </xf>
    <xf numFmtId="0" fontId="7" fillId="0" borderId="27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25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7" xfId="1" applyFont="1" applyBorder="1" applyAlignment="1">
      <alignment vertical="center"/>
    </xf>
    <xf numFmtId="0" fontId="7" fillId="0" borderId="1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13" xfId="1" applyFont="1" applyBorder="1" applyAlignment="1">
      <alignment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>
      <alignment horizontal="right" vertical="center"/>
    </xf>
    <xf numFmtId="0" fontId="7" fillId="0" borderId="28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21" fillId="0" borderId="7" xfId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horizontal="center" vertical="center" wrapText="1"/>
    </xf>
    <xf numFmtId="0" fontId="7" fillId="0" borderId="25" xfId="1" applyFont="1" applyBorder="1" applyAlignment="1">
      <alignment vertical="center"/>
    </xf>
    <xf numFmtId="0" fontId="7" fillId="0" borderId="6" xfId="1" applyFont="1" applyBorder="1" applyAlignment="1">
      <alignment horizontal="left" vertical="center"/>
    </xf>
    <xf numFmtId="0" fontId="10" fillId="0" borderId="6" xfId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0" fontId="10" fillId="0" borderId="3" xfId="1" applyBorder="1" applyAlignment="1">
      <alignment vertical="center"/>
    </xf>
    <xf numFmtId="56" fontId="7" fillId="0" borderId="4" xfId="1" applyNumberFormat="1" applyFont="1" applyBorder="1" applyAlignment="1">
      <alignment horizontal="left" vertical="center"/>
    </xf>
    <xf numFmtId="56" fontId="7" fillId="0" borderId="3" xfId="1" applyNumberFormat="1" applyFont="1" applyBorder="1" applyAlignment="1">
      <alignment horizontal="left" vertical="center"/>
    </xf>
    <xf numFmtId="56" fontId="7" fillId="0" borderId="2" xfId="1" quotePrefix="1" applyNumberFormat="1" applyFont="1" applyBorder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8" fillId="0" borderId="47" xfId="1" applyFont="1" applyBorder="1" applyAlignment="1">
      <alignment vertical="center"/>
    </xf>
    <xf numFmtId="0" fontId="7" fillId="0" borderId="11" xfId="1" applyFont="1" applyBorder="1" applyAlignment="1">
      <alignment horizontal="left" vertical="center"/>
    </xf>
    <xf numFmtId="0" fontId="8" fillId="0" borderId="0" xfId="1" applyFont="1"/>
    <xf numFmtId="0" fontId="8" fillId="0" borderId="45" xfId="1" applyFont="1" applyBorder="1"/>
    <xf numFmtId="0" fontId="4" fillId="0" borderId="45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3" xfId="1" applyFont="1" applyBorder="1" applyAlignment="1">
      <alignment vertical="center"/>
    </xf>
    <xf numFmtId="0" fontId="7" fillId="0" borderId="42" xfId="1" applyFont="1" applyBorder="1" applyAlignment="1">
      <alignment horizontal="left" vertical="center"/>
    </xf>
    <xf numFmtId="0" fontId="7" fillId="0" borderId="43" xfId="1" applyFont="1" applyBorder="1" applyAlignment="1">
      <alignment horizontal="left" vertical="center"/>
    </xf>
    <xf numFmtId="0" fontId="6" fillId="0" borderId="0" xfId="1" quotePrefix="1" applyFont="1" applyAlignment="1">
      <alignment horizontal="left" vertical="center"/>
    </xf>
    <xf numFmtId="56" fontId="5" fillId="0" borderId="0" xfId="1" applyNumberFormat="1" applyFont="1" applyAlignment="1">
      <alignment vertical="center"/>
    </xf>
    <xf numFmtId="56" fontId="4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/>
    <xf numFmtId="176" fontId="3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176" fontId="4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1" xfId="1" quotePrefix="1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30" xfId="0" applyFont="1" applyBorder="1"/>
    <xf numFmtId="0" fontId="7" fillId="0" borderId="1" xfId="0" applyFont="1" applyBorder="1"/>
    <xf numFmtId="0" fontId="7" fillId="0" borderId="44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quotePrefix="1" applyFont="1" applyBorder="1" applyAlignment="1" applyProtection="1">
      <alignment vertical="top"/>
      <protection locked="0"/>
    </xf>
    <xf numFmtId="0" fontId="7" fillId="0" borderId="4" xfId="0" applyFont="1" applyBorder="1"/>
    <xf numFmtId="0" fontId="7" fillId="0" borderId="3" xfId="0" applyFont="1" applyBorder="1"/>
    <xf numFmtId="0" fontId="7" fillId="0" borderId="0" xfId="1" applyFont="1" applyAlignment="1" applyProtection="1">
      <alignment horizontal="center" vertical="center" wrapText="1"/>
      <protection locked="0"/>
    </xf>
    <xf numFmtId="0" fontId="8" fillId="0" borderId="0" xfId="1" quotePrefix="1" applyFont="1" applyAlignment="1" applyProtection="1">
      <alignment vertical="top"/>
      <protection locked="0"/>
    </xf>
    <xf numFmtId="0" fontId="7" fillId="0" borderId="55" xfId="1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5" xfId="1" quotePrefix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47" xfId="1" applyFont="1" applyBorder="1" applyAlignment="1" applyProtection="1">
      <alignment horizontal="left" vertical="center"/>
      <protection locked="0"/>
    </xf>
    <xf numFmtId="0" fontId="15" fillId="0" borderId="0" xfId="1" applyFont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45" xfId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>
      <alignment vertical="center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43" xfId="1" applyFont="1" applyBorder="1" applyAlignment="1" applyProtection="1">
      <alignment horizontal="left" vertical="center"/>
      <protection locked="0"/>
    </xf>
    <xf numFmtId="0" fontId="14" fillId="0" borderId="19" xfId="1" applyFont="1" applyBorder="1" applyAlignment="1">
      <alignment horizontal="left" vertical="center"/>
    </xf>
    <xf numFmtId="0" fontId="27" fillId="0" borderId="19" xfId="1" applyFont="1" applyBorder="1" applyAlignment="1">
      <alignment horizontal="left" vertical="center"/>
    </xf>
    <xf numFmtId="0" fontId="28" fillId="0" borderId="19" xfId="1" applyFont="1" applyBorder="1" applyAlignment="1">
      <alignment horizontal="left" vertical="center"/>
    </xf>
    <xf numFmtId="0" fontId="27" fillId="0" borderId="19" xfId="1" applyFont="1" applyBorder="1"/>
    <xf numFmtId="0" fontId="15" fillId="0" borderId="19" xfId="1" applyFont="1" applyBorder="1" applyAlignment="1">
      <alignment vertical="center"/>
    </xf>
    <xf numFmtId="0" fontId="14" fillId="0" borderId="19" xfId="0" applyFont="1" applyBorder="1"/>
    <xf numFmtId="0" fontId="14" fillId="0" borderId="29" xfId="0" applyFont="1" applyBorder="1"/>
    <xf numFmtId="0" fontId="7" fillId="0" borderId="0" xfId="1" quotePrefix="1" applyFont="1" applyAlignment="1">
      <alignment horizontal="left" vertical="center"/>
    </xf>
    <xf numFmtId="0" fontId="7" fillId="0" borderId="52" xfId="1" applyFont="1" applyBorder="1" applyAlignment="1">
      <alignment vertical="center"/>
    </xf>
    <xf numFmtId="0" fontId="7" fillId="0" borderId="53" xfId="1" applyFont="1" applyBorder="1" applyAlignment="1">
      <alignment vertical="center"/>
    </xf>
    <xf numFmtId="0" fontId="7" fillId="0" borderId="52" xfId="1" applyFont="1" applyBorder="1" applyAlignment="1">
      <alignment horizontal="center" vertical="center"/>
    </xf>
    <xf numFmtId="0" fontId="7" fillId="0" borderId="51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44" xfId="1" applyFont="1" applyBorder="1" applyAlignment="1" applyProtection="1">
      <alignment horizontal="left" vertical="center"/>
      <protection locked="0"/>
    </xf>
    <xf numFmtId="0" fontId="7" fillId="0" borderId="9" xfId="1" applyFont="1" applyBorder="1"/>
    <xf numFmtId="0" fontId="7" fillId="0" borderId="1" xfId="1" applyFont="1" applyBorder="1"/>
    <xf numFmtId="0" fontId="7" fillId="0" borderId="11" xfId="1" applyFont="1" applyBorder="1"/>
    <xf numFmtId="0" fontId="7" fillId="0" borderId="22" xfId="1" applyFont="1" applyBorder="1" applyAlignment="1">
      <alignment horizontal="center" vertical="center" textRotation="255"/>
    </xf>
    <xf numFmtId="0" fontId="7" fillId="0" borderId="46" xfId="1" applyFont="1" applyBorder="1" applyAlignment="1" applyProtection="1">
      <alignment horizontal="left" vertical="center"/>
      <protection locked="0"/>
    </xf>
    <xf numFmtId="0" fontId="7" fillId="3" borderId="15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3" xfId="1" applyFont="1" applyBorder="1"/>
    <xf numFmtId="0" fontId="7" fillId="3" borderId="2" xfId="1" applyFont="1" applyFill="1" applyBorder="1" applyAlignment="1">
      <alignment horizontal="left" vertical="center"/>
    </xf>
    <xf numFmtId="0" fontId="10" fillId="0" borderId="0" xfId="1" applyAlignment="1" applyProtection="1">
      <alignment horizontal="left" vertical="center" shrinkToFit="1"/>
      <protection locked="0"/>
    </xf>
    <xf numFmtId="0" fontId="7" fillId="0" borderId="7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22" xfId="1" applyFont="1" applyBorder="1" applyAlignment="1">
      <alignment vertical="center" textRotation="255"/>
    </xf>
    <xf numFmtId="0" fontId="7" fillId="4" borderId="32" xfId="1" applyFont="1" applyFill="1" applyBorder="1" applyAlignment="1" applyProtection="1">
      <alignment horizontal="center" vertical="center"/>
      <protection locked="0"/>
    </xf>
    <xf numFmtId="0" fontId="7" fillId="3" borderId="36" xfId="1" applyFont="1" applyFill="1" applyBorder="1" applyAlignment="1">
      <alignment horizontal="left" vertical="center"/>
    </xf>
    <xf numFmtId="0" fontId="7" fillId="0" borderId="4" xfId="1" applyFont="1" applyBorder="1" applyAlignment="1">
      <alignment horizontal="left"/>
    </xf>
    <xf numFmtId="0" fontId="7" fillId="0" borderId="26" xfId="1" applyFont="1" applyBorder="1" applyAlignment="1">
      <alignment vertical="top"/>
    </xf>
    <xf numFmtId="0" fontId="7" fillId="0" borderId="23" xfId="1" applyFont="1" applyBorder="1" applyAlignment="1">
      <alignment vertical="top"/>
    </xf>
    <xf numFmtId="0" fontId="7" fillId="3" borderId="16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0" borderId="22" xfId="1" applyFont="1" applyBorder="1" applyAlignment="1">
      <alignment vertical="top"/>
    </xf>
    <xf numFmtId="0" fontId="7" fillId="3" borderId="0" xfId="1" applyFont="1" applyFill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7" fillId="0" borderId="6" xfId="1" applyFont="1" applyBorder="1" applyAlignment="1">
      <alignment vertical="top"/>
    </xf>
    <xf numFmtId="0" fontId="7" fillId="3" borderId="17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vertical="center"/>
    </xf>
    <xf numFmtId="0" fontId="7" fillId="3" borderId="18" xfId="1" applyFont="1" applyFill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0" xfId="1" applyFont="1" applyAlignment="1">
      <alignment vertical="center" textRotation="255"/>
    </xf>
    <xf numFmtId="0" fontId="7" fillId="0" borderId="6" xfId="1" applyFont="1" applyBorder="1" applyAlignment="1">
      <alignment vertical="center" textRotation="255"/>
    </xf>
    <xf numFmtId="0" fontId="7" fillId="0" borderId="30" xfId="1" applyFont="1" applyBorder="1" applyAlignment="1">
      <alignment vertical="center"/>
    </xf>
    <xf numFmtId="0" fontId="7" fillId="0" borderId="1" xfId="1" applyFont="1" applyBorder="1" applyAlignment="1">
      <alignment vertical="center" textRotation="255"/>
    </xf>
    <xf numFmtId="0" fontId="7" fillId="0" borderId="11" xfId="1" applyFont="1" applyBorder="1" applyAlignment="1">
      <alignment vertical="center" textRotation="255"/>
    </xf>
    <xf numFmtId="0" fontId="14" fillId="0" borderId="4" xfId="1" applyFont="1" applyBorder="1" applyAlignment="1">
      <alignment vertical="center"/>
    </xf>
    <xf numFmtId="0" fontId="7" fillId="0" borderId="7" xfId="1" applyFont="1" applyBorder="1" applyAlignment="1">
      <alignment horizontal="left" wrapText="1"/>
    </xf>
    <xf numFmtId="0" fontId="7" fillId="0" borderId="0" xfId="1" applyFont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22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shrinkToFit="1"/>
    </xf>
    <xf numFmtId="0" fontId="7" fillId="0" borderId="9" xfId="1" applyFont="1" applyBorder="1" applyAlignment="1">
      <alignment wrapText="1"/>
    </xf>
    <xf numFmtId="0" fontId="7" fillId="4" borderId="27" xfId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7" xfId="1" applyFont="1" applyBorder="1" applyAlignment="1" applyProtection="1">
      <alignment horizontal="left" vertical="center" shrinkToFit="1"/>
      <protection locked="0"/>
    </xf>
    <xf numFmtId="0" fontId="7" fillId="3" borderId="8" xfId="1" applyFont="1" applyFill="1" applyBorder="1" applyAlignment="1">
      <alignment horizontal="center" vertical="center"/>
    </xf>
    <xf numFmtId="0" fontId="7" fillId="0" borderId="45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>
      <alignment vertical="top"/>
    </xf>
    <xf numFmtId="0" fontId="7" fillId="3" borderId="28" xfId="1" applyFont="1" applyFill="1" applyBorder="1" applyAlignment="1">
      <alignment horizontal="center" vertical="center"/>
    </xf>
    <xf numFmtId="0" fontId="7" fillId="0" borderId="1" xfId="1" applyFont="1" applyBorder="1" applyAlignment="1">
      <alignment vertical="top"/>
    </xf>
    <xf numFmtId="0" fontId="7" fillId="0" borderId="11" xfId="1" applyFont="1" applyBorder="1" applyAlignment="1">
      <alignment vertical="top"/>
    </xf>
    <xf numFmtId="0" fontId="14" fillId="0" borderId="7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6" xfId="1" applyFont="1" applyBorder="1" applyAlignment="1">
      <alignment vertical="center"/>
    </xf>
    <xf numFmtId="0" fontId="7" fillId="0" borderId="4" xfId="1" applyFont="1" applyBorder="1"/>
    <xf numFmtId="0" fontId="14" fillId="0" borderId="12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7" fillId="0" borderId="6" xfId="1" applyFont="1" applyBorder="1" applyAlignment="1">
      <alignment horizontal="center" vertical="center" textRotation="255"/>
    </xf>
    <xf numFmtId="0" fontId="14" fillId="0" borderId="7" xfId="1" applyFont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0" borderId="7" xfId="1" applyFont="1" applyBorder="1" applyAlignment="1">
      <alignment wrapText="1"/>
    </xf>
    <xf numFmtId="0" fontId="7" fillId="0" borderId="0" xfId="1" applyFont="1" applyAlignment="1">
      <alignment wrapText="1"/>
    </xf>
    <xf numFmtId="0" fontId="7" fillId="0" borderId="6" xfId="1" applyFont="1" applyBorder="1" applyAlignment="1">
      <alignment wrapText="1"/>
    </xf>
    <xf numFmtId="0" fontId="7" fillId="3" borderId="25" xfId="1" applyFont="1" applyFill="1" applyBorder="1" applyAlignment="1">
      <alignment horizontal="center" vertical="center"/>
    </xf>
    <xf numFmtId="0" fontId="14" fillId="0" borderId="30" xfId="1" applyFont="1" applyBorder="1" applyAlignment="1">
      <alignment horizontal="left" vertical="center"/>
    </xf>
    <xf numFmtId="56" fontId="7" fillId="0" borderId="6" xfId="1" quotePrefix="1" applyNumberFormat="1" applyFont="1" applyBorder="1" applyAlignment="1">
      <alignment horizontal="left" vertical="center"/>
    </xf>
    <xf numFmtId="0" fontId="14" fillId="0" borderId="25" xfId="1" applyFont="1" applyBorder="1" applyAlignment="1">
      <alignment horizontal="center" vertical="center"/>
    </xf>
    <xf numFmtId="0" fontId="7" fillId="0" borderId="25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4" fillId="0" borderId="0" xfId="1" quotePrefix="1" applyFont="1" applyAlignment="1" applyProtection="1">
      <alignment horizontal="left" vertical="center"/>
      <protection locked="0"/>
    </xf>
    <xf numFmtId="0" fontId="4" fillId="0" borderId="1" xfId="1" quotePrefix="1" applyFont="1" applyBorder="1" applyAlignment="1" applyProtection="1">
      <alignment horizontal="left" vertical="center"/>
      <protection locked="0"/>
    </xf>
    <xf numFmtId="0" fontId="6" fillId="0" borderId="0" xfId="1" quotePrefix="1" applyFont="1" applyAlignment="1" applyProtection="1">
      <alignment horizontal="left" vertical="center"/>
      <protection locked="0"/>
    </xf>
    <xf numFmtId="0" fontId="19" fillId="0" borderId="0" xfId="1" applyFont="1" applyAlignment="1">
      <alignment horizontal="right" vertical="center"/>
    </xf>
    <xf numFmtId="0" fontId="32" fillId="0" borderId="1" xfId="1" quotePrefix="1" applyFont="1" applyBorder="1" applyAlignment="1" applyProtection="1">
      <alignment horizontal="left" vertical="center"/>
      <protection locked="0"/>
    </xf>
    <xf numFmtId="0" fontId="4" fillId="0" borderId="55" xfId="0" applyFont="1" applyBorder="1" applyAlignment="1">
      <alignment vertical="center"/>
    </xf>
    <xf numFmtId="0" fontId="4" fillId="0" borderId="55" xfId="1" quotePrefix="1" applyFont="1" applyBorder="1" applyAlignment="1">
      <alignment horizontal="left" vertical="center"/>
    </xf>
    <xf numFmtId="0" fontId="10" fillId="0" borderId="7" xfId="1" applyBorder="1" applyAlignment="1">
      <alignment vertical="center"/>
    </xf>
    <xf numFmtId="0" fontId="10" fillId="0" borderId="6" xfId="1" applyBorder="1" applyAlignment="1">
      <alignment vertical="center"/>
    </xf>
    <xf numFmtId="0" fontId="4" fillId="0" borderId="1" xfId="1" quotePrefix="1" applyFont="1" applyBorder="1" applyAlignment="1">
      <alignment horizontal="left" vertical="center"/>
    </xf>
    <xf numFmtId="0" fontId="32" fillId="0" borderId="1" xfId="1" quotePrefix="1" applyFont="1" applyBorder="1" applyAlignment="1">
      <alignment horizontal="left" vertical="center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4" borderId="13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 shrinkToFit="1"/>
      <protection locked="0"/>
    </xf>
    <xf numFmtId="0" fontId="25" fillId="0" borderId="72" xfId="0" applyFont="1" applyBorder="1"/>
    <xf numFmtId="0" fontId="10" fillId="0" borderId="46" xfId="1" applyBorder="1" applyAlignment="1" applyProtection="1">
      <alignment horizontal="center" vertical="center"/>
      <protection locked="0"/>
    </xf>
    <xf numFmtId="0" fontId="7" fillId="0" borderId="46" xfId="1" applyFont="1" applyBorder="1" applyAlignment="1">
      <alignment horizontal="left" vertical="center"/>
    </xf>
    <xf numFmtId="0" fontId="7" fillId="0" borderId="50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14" fontId="5" fillId="0" borderId="0" xfId="1" quotePrefix="1" applyNumberFormat="1" applyFont="1" applyAlignment="1" applyProtection="1">
      <alignment horizontal="center" vertical="center"/>
      <protection locked="0"/>
    </xf>
    <xf numFmtId="0" fontId="10" fillId="0" borderId="0" xfId="1" applyAlignment="1" applyProtection="1">
      <alignment vertical="center"/>
      <protection locked="0"/>
    </xf>
    <xf numFmtId="0" fontId="7" fillId="0" borderId="5" xfId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0" fillId="0" borderId="0" xfId="1"/>
    <xf numFmtId="178" fontId="7" fillId="0" borderId="0" xfId="1" applyNumberFormat="1" applyFont="1" applyAlignment="1">
      <alignment vertical="center"/>
    </xf>
    <xf numFmtId="0" fontId="10" fillId="0" borderId="0" xfId="1" applyAlignment="1">
      <alignment vertical="center" shrinkToFit="1"/>
    </xf>
    <xf numFmtId="0" fontId="7" fillId="0" borderId="33" xfId="1" applyFont="1" applyBorder="1" applyAlignment="1">
      <alignment vertical="center"/>
    </xf>
    <xf numFmtId="0" fontId="7" fillId="0" borderId="24" xfId="1" applyFont="1" applyBorder="1" applyAlignment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0" fillId="0" borderId="47" xfId="1" applyBorder="1" applyAlignment="1" applyProtection="1">
      <alignment vertical="center"/>
      <protection locked="0"/>
    </xf>
    <xf numFmtId="0" fontId="7" fillId="0" borderId="47" xfId="1" applyFont="1" applyBorder="1" applyAlignment="1" applyProtection="1">
      <alignment horizontal="center" vertical="center" wrapText="1"/>
      <protection locked="0"/>
    </xf>
    <xf numFmtId="0" fontId="10" fillId="0" borderId="4" xfId="1" applyBorder="1" applyAlignment="1">
      <alignment vertical="center"/>
    </xf>
    <xf numFmtId="0" fontId="7" fillId="0" borderId="36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0" fontId="8" fillId="0" borderId="7" xfId="0" applyFont="1" applyBorder="1" applyAlignment="1">
      <alignment vertical="center"/>
    </xf>
    <xf numFmtId="0" fontId="7" fillId="0" borderId="1" xfId="0" quotePrefix="1" applyFont="1" applyBorder="1" applyAlignment="1">
      <alignment vertical="center"/>
    </xf>
    <xf numFmtId="0" fontId="7" fillId="3" borderId="12" xfId="0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0" xfId="0" applyFont="1" applyBorder="1" applyAlignment="1">
      <alignment horizontal="right" vertical="center"/>
    </xf>
    <xf numFmtId="0" fontId="7" fillId="0" borderId="3" xfId="0" quotePrefix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80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46" xfId="1" applyFont="1" applyBorder="1" applyAlignment="1" applyProtection="1">
      <alignment vertical="center"/>
      <protection locked="0"/>
    </xf>
    <xf numFmtId="0" fontId="7" fillId="0" borderId="44" xfId="1" applyFont="1" applyBorder="1" applyAlignment="1" applyProtection="1">
      <alignment vertical="center"/>
      <protection locked="0"/>
    </xf>
    <xf numFmtId="0" fontId="10" fillId="0" borderId="72" xfId="1" applyBorder="1" applyAlignment="1">
      <alignment horizontal="left" vertical="center"/>
    </xf>
    <xf numFmtId="0" fontId="0" fillId="0" borderId="72" xfId="1" applyFont="1" applyBorder="1" applyAlignment="1">
      <alignment vertical="center"/>
    </xf>
    <xf numFmtId="0" fontId="10" fillId="0" borderId="72" xfId="1" applyBorder="1" applyAlignment="1">
      <alignment vertical="center"/>
    </xf>
    <xf numFmtId="0" fontId="10" fillId="0" borderId="40" xfId="1" applyBorder="1" applyAlignment="1">
      <alignment vertical="center"/>
    </xf>
    <xf numFmtId="0" fontId="10" fillId="0" borderId="14" xfId="1" applyBorder="1" applyAlignment="1">
      <alignment vertical="center"/>
    </xf>
    <xf numFmtId="0" fontId="10" fillId="0" borderId="21" xfId="1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1" xfId="0" applyBorder="1" applyAlignment="1">
      <alignment vertical="center"/>
    </xf>
    <xf numFmtId="0" fontId="36" fillId="0" borderId="0" xfId="1" applyFont="1" applyAlignment="1">
      <alignment vertical="center"/>
    </xf>
    <xf numFmtId="0" fontId="36" fillId="0" borderId="0" xfId="1" applyFont="1" applyAlignment="1">
      <alignment horizontal="center" vertical="center"/>
    </xf>
    <xf numFmtId="0" fontId="36" fillId="0" borderId="0" xfId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7" fillId="4" borderId="32" xfId="1" applyFont="1" applyFill="1" applyBorder="1" applyAlignment="1" applyProtection="1">
      <alignment horizontal="center" vertical="center"/>
      <protection locked="0" hidden="1"/>
    </xf>
    <xf numFmtId="0" fontId="7" fillId="4" borderId="13" xfId="1" applyFont="1" applyFill="1" applyBorder="1" applyAlignment="1" applyProtection="1">
      <alignment horizontal="center" vertical="center"/>
      <protection locked="0" hidden="1"/>
    </xf>
    <xf numFmtId="0" fontId="7" fillId="4" borderId="2" xfId="1" applyFont="1" applyFill="1" applyBorder="1" applyAlignment="1" applyProtection="1">
      <alignment horizontal="center" vertical="center"/>
      <protection locked="0" hidden="1"/>
    </xf>
    <xf numFmtId="0" fontId="7" fillId="4" borderId="27" xfId="1" applyFont="1" applyFill="1" applyBorder="1" applyAlignment="1" applyProtection="1">
      <alignment horizontal="center" vertical="center"/>
      <protection locked="0" hidden="1"/>
    </xf>
    <xf numFmtId="0" fontId="7" fillId="4" borderId="28" xfId="1" applyFont="1" applyFill="1" applyBorder="1" applyAlignment="1" applyProtection="1">
      <alignment horizontal="center" vertical="center"/>
      <protection locked="0" hidden="1"/>
    </xf>
    <xf numFmtId="0" fontId="7" fillId="4" borderId="13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4" fillId="0" borderId="49" xfId="0" applyFont="1" applyBorder="1"/>
    <xf numFmtId="0" fontId="14" fillId="0" borderId="14" xfId="0" applyFont="1" applyBorder="1"/>
    <xf numFmtId="0" fontId="15" fillId="0" borderId="14" xfId="1" applyFont="1" applyBorder="1" applyAlignment="1">
      <alignment vertical="center"/>
    </xf>
    <xf numFmtId="0" fontId="27" fillId="0" borderId="14" xfId="1" applyFont="1" applyBorder="1"/>
    <xf numFmtId="0" fontId="28" fillId="0" borderId="14" xfId="1" applyFont="1" applyBorder="1" applyAlignment="1">
      <alignment horizontal="left" vertical="center"/>
    </xf>
    <xf numFmtId="0" fontId="27" fillId="0" borderId="14" xfId="1" applyFont="1" applyBorder="1" applyAlignment="1">
      <alignment horizontal="left" vertical="center"/>
    </xf>
    <xf numFmtId="0" fontId="7" fillId="0" borderId="14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7" fillId="0" borderId="45" xfId="1" applyFont="1" applyBorder="1" applyAlignment="1" applyProtection="1">
      <alignment horizontal="center" vertical="center" wrapText="1"/>
      <protection locked="0"/>
    </xf>
    <xf numFmtId="0" fontId="7" fillId="0" borderId="36" xfId="1" applyFont="1" applyBorder="1" applyAlignment="1">
      <alignment horizontal="center" vertical="center" shrinkToFit="1"/>
    </xf>
    <xf numFmtId="178" fontId="7" fillId="0" borderId="23" xfId="1" applyNumberFormat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 shrinkToFit="1"/>
    </xf>
    <xf numFmtId="0" fontId="7" fillId="3" borderId="13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178" fontId="7" fillId="0" borderId="69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0" fillId="0" borderId="25" xfId="1" applyBorder="1" applyAlignment="1">
      <alignment horizontal="center" vertical="center"/>
    </xf>
    <xf numFmtId="0" fontId="10" fillId="0" borderId="16" xfId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20" fillId="0" borderId="0" xfId="1" applyFont="1" applyAlignment="1">
      <alignment horizontal="left" vertical="top" wrapText="1"/>
    </xf>
    <xf numFmtId="0" fontId="7" fillId="0" borderId="13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178" fontId="7" fillId="0" borderId="24" xfId="1" applyNumberFormat="1" applyFont="1" applyBorder="1" applyAlignment="1">
      <alignment horizontal="center" vertical="center"/>
    </xf>
    <xf numFmtId="178" fontId="7" fillId="0" borderId="8" xfId="1" applyNumberFormat="1" applyFont="1" applyBorder="1" applyAlignment="1">
      <alignment horizontal="center" vertical="center"/>
    </xf>
    <xf numFmtId="178" fontId="7" fillId="0" borderId="15" xfId="1" applyNumberFormat="1" applyFont="1" applyBorder="1" applyAlignment="1">
      <alignment horizontal="center" vertical="center"/>
    </xf>
    <xf numFmtId="178" fontId="7" fillId="0" borderId="27" xfId="1" applyNumberFormat="1" applyFont="1" applyBorder="1" applyAlignment="1">
      <alignment horizontal="center" vertical="center"/>
    </xf>
    <xf numFmtId="178" fontId="7" fillId="0" borderId="5" xfId="1" applyNumberFormat="1" applyFont="1" applyBorder="1" applyAlignment="1">
      <alignment horizontal="center" vertical="center"/>
    </xf>
    <xf numFmtId="178" fontId="7" fillId="0" borderId="17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10" fillId="0" borderId="10" xfId="1" applyBorder="1" applyAlignment="1">
      <alignment horizontal="center" vertical="center"/>
    </xf>
    <xf numFmtId="0" fontId="10" fillId="0" borderId="34" xfId="1" applyBorder="1" applyAlignment="1">
      <alignment horizontal="center" vertical="center"/>
    </xf>
    <xf numFmtId="0" fontId="7" fillId="0" borderId="48" xfId="1" applyFont="1" applyBorder="1" applyAlignment="1">
      <alignment horizontal="center" vertical="center" shrinkToFit="1"/>
    </xf>
    <xf numFmtId="0" fontId="10" fillId="0" borderId="48" xfId="1" applyBorder="1" applyAlignment="1">
      <alignment vertical="center" shrinkToFit="1"/>
    </xf>
    <xf numFmtId="0" fontId="7" fillId="0" borderId="6" xfId="1" applyFont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10" fillId="0" borderId="8" xfId="1" applyBorder="1" applyAlignment="1">
      <alignment horizontal="center" vertical="center"/>
    </xf>
    <xf numFmtId="0" fontId="10" fillId="0" borderId="15" xfId="1" applyBorder="1" applyAlignment="1">
      <alignment horizontal="center" vertical="center"/>
    </xf>
    <xf numFmtId="0" fontId="7" fillId="4" borderId="2" xfId="1" applyFont="1" applyFill="1" applyBorder="1" applyAlignment="1" applyProtection="1">
      <alignment horizontal="center" vertical="center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10" fillId="0" borderId="33" xfId="1" applyBorder="1" applyAlignment="1" applyProtection="1">
      <alignment horizontal="center" vertical="center"/>
      <protection locked="0"/>
    </xf>
    <xf numFmtId="0" fontId="10" fillId="0" borderId="34" xfId="1" applyBorder="1" applyAlignment="1" applyProtection="1">
      <alignment horizontal="center" vertical="center"/>
      <protection locked="0"/>
    </xf>
    <xf numFmtId="0" fontId="7" fillId="4" borderId="24" xfId="1" applyFont="1" applyFill="1" applyBorder="1" applyAlignment="1" applyProtection="1">
      <alignment horizontal="center" vertical="center" wrapText="1"/>
      <protection locked="0"/>
    </xf>
    <xf numFmtId="0" fontId="7" fillId="4" borderId="15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74" xfId="1" applyFont="1" applyBorder="1" applyAlignment="1">
      <alignment horizontal="center" vertical="center" textRotation="255"/>
    </xf>
    <xf numFmtId="0" fontId="7" fillId="0" borderId="75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43" xfId="1" applyFont="1" applyBorder="1" applyAlignment="1" applyProtection="1">
      <alignment horizontal="center" vertical="center"/>
      <protection locked="0"/>
    </xf>
    <xf numFmtId="0" fontId="10" fillId="0" borderId="42" xfId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 shrinkToFit="1"/>
    </xf>
    <xf numFmtId="0" fontId="10" fillId="0" borderId="0" xfId="1" applyAlignment="1">
      <alignment vertical="center" shrinkToFit="1"/>
    </xf>
    <xf numFmtId="0" fontId="10" fillId="0" borderId="46" xfId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10" fillId="0" borderId="42" xfId="1" applyBorder="1" applyAlignment="1">
      <alignment vertical="center" shrinkToFit="1"/>
    </xf>
    <xf numFmtId="0" fontId="7" fillId="0" borderId="0" xfId="1" applyFont="1" applyAlignment="1" applyProtection="1">
      <alignment vertical="center" shrinkToFit="1"/>
      <protection locked="0"/>
    </xf>
    <xf numFmtId="0" fontId="10" fillId="0" borderId="0" xfId="1" applyAlignment="1" applyProtection="1">
      <alignment vertical="center" shrinkToFit="1"/>
      <protection locked="0"/>
    </xf>
    <xf numFmtId="0" fontId="10" fillId="0" borderId="46" xfId="1" applyBorder="1" applyAlignment="1" applyProtection="1">
      <alignment vertical="center" shrinkToFit="1"/>
      <protection locked="0"/>
    </xf>
    <xf numFmtId="178" fontId="7" fillId="0" borderId="48" xfId="1" applyNumberFormat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 shrinkToFit="1"/>
      <protection locked="0"/>
    </xf>
    <xf numFmtId="0" fontId="10" fillId="0" borderId="1" xfId="1" applyBorder="1" applyAlignment="1" applyProtection="1">
      <alignment vertical="center" shrinkToFit="1"/>
      <protection locked="0"/>
    </xf>
    <xf numFmtId="0" fontId="10" fillId="0" borderId="44" xfId="1" applyBorder="1" applyAlignment="1" applyProtection="1">
      <alignment vertical="center" shrinkToFit="1"/>
      <protection locked="0"/>
    </xf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178" fontId="7" fillId="0" borderId="28" xfId="1" applyNumberFormat="1" applyFont="1" applyBorder="1" applyAlignment="1">
      <alignment horizontal="center" vertical="center"/>
    </xf>
    <xf numFmtId="0" fontId="10" fillId="0" borderId="9" xfId="1" applyBorder="1" applyAlignment="1">
      <alignment horizontal="center" vertical="center"/>
    </xf>
    <xf numFmtId="0" fontId="10" fillId="0" borderId="18" xfId="1" applyBorder="1" applyAlignment="1">
      <alignment horizontal="center" vertical="center"/>
    </xf>
    <xf numFmtId="0" fontId="7" fillId="0" borderId="1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51" xfId="1" applyFont="1" applyBorder="1" applyAlignment="1">
      <alignment vertical="center" shrinkToFit="1"/>
    </xf>
    <xf numFmtId="0" fontId="10" fillId="0" borderId="52" xfId="1" applyBorder="1" applyAlignment="1">
      <alignment vertical="center" shrinkToFit="1"/>
    </xf>
    <xf numFmtId="0" fontId="10" fillId="0" borderId="53" xfId="1" applyBorder="1" applyAlignment="1">
      <alignment vertical="center" shrinkToFit="1"/>
    </xf>
    <xf numFmtId="0" fontId="7" fillId="4" borderId="28" xfId="1" applyFont="1" applyFill="1" applyBorder="1" applyAlignment="1" applyProtection="1">
      <alignment horizontal="center" vertical="center" wrapText="1"/>
      <protection locked="0"/>
    </xf>
    <xf numFmtId="0" fontId="7" fillId="4" borderId="18" xfId="1" applyFont="1" applyFill="1" applyBorder="1" applyAlignment="1" applyProtection="1">
      <alignment horizontal="center" vertical="center" wrapText="1"/>
      <protection locked="0"/>
    </xf>
    <xf numFmtId="0" fontId="7" fillId="4" borderId="8" xfId="1" applyFont="1" applyFill="1" applyBorder="1" applyAlignment="1" applyProtection="1">
      <alignment vertical="center" shrinkToFit="1"/>
      <protection locked="0"/>
    </xf>
    <xf numFmtId="0" fontId="10" fillId="0" borderId="8" xfId="1" applyBorder="1" applyAlignment="1" applyProtection="1">
      <alignment vertical="center" shrinkToFit="1"/>
      <protection locked="0"/>
    </xf>
    <xf numFmtId="0" fontId="7" fillId="4" borderId="8" xfId="1" applyFont="1" applyFill="1" applyBorder="1" applyAlignment="1" applyProtection="1">
      <alignment horizontal="center" vertical="center" shrinkToFit="1"/>
      <protection locked="0"/>
    </xf>
    <xf numFmtId="0" fontId="10" fillId="0" borderId="8" xfId="1" applyBorder="1" applyAlignment="1" applyProtection="1">
      <alignment horizontal="center" vertical="center" shrinkToFit="1"/>
      <protection locked="0"/>
    </xf>
    <xf numFmtId="177" fontId="7" fillId="3" borderId="25" xfId="1" applyNumberFormat="1" applyFont="1" applyFill="1" applyBorder="1" applyAlignment="1" applyProtection="1">
      <alignment horizontal="center" vertical="center" shrinkToFit="1"/>
      <protection hidden="1"/>
    </xf>
    <xf numFmtId="177" fontId="10" fillId="3" borderId="25" xfId="1" applyNumberFormat="1" applyFill="1" applyBorder="1" applyAlignment="1" applyProtection="1">
      <alignment vertical="center" shrinkToFit="1"/>
      <protection hidden="1"/>
    </xf>
    <xf numFmtId="0" fontId="7" fillId="4" borderId="13" xfId="1" applyFont="1" applyFill="1" applyBorder="1" applyAlignment="1" applyProtection="1">
      <alignment horizontal="center" vertical="center" wrapText="1"/>
      <protection locked="0"/>
    </xf>
    <xf numFmtId="0" fontId="7" fillId="4" borderId="26" xfId="1" applyFont="1" applyFill="1" applyBorder="1" applyAlignment="1" applyProtection="1">
      <alignment horizontal="center" vertical="center" wrapText="1"/>
      <protection locked="0"/>
    </xf>
    <xf numFmtId="180" fontId="7" fillId="4" borderId="8" xfId="1" applyNumberFormat="1" applyFont="1" applyFill="1" applyBorder="1" applyAlignment="1" applyProtection="1">
      <alignment vertical="center" shrinkToFit="1"/>
      <protection locked="0" hidden="1"/>
    </xf>
    <xf numFmtId="0" fontId="7" fillId="4" borderId="11" xfId="1" applyFont="1" applyFill="1" applyBorder="1" applyAlignment="1" applyProtection="1">
      <alignment horizontal="center" vertical="center" wrapText="1"/>
      <protection locked="0"/>
    </xf>
    <xf numFmtId="0" fontId="7" fillId="4" borderId="30" xfId="1" applyFont="1" applyFill="1" applyBorder="1" applyAlignment="1" applyProtection="1">
      <alignment horizontal="center" vertical="center" wrapText="1"/>
      <protection locked="0"/>
    </xf>
    <xf numFmtId="178" fontId="7" fillId="4" borderId="31" xfId="1" applyNumberFormat="1" applyFont="1" applyFill="1" applyBorder="1" applyAlignment="1" applyProtection="1">
      <alignment horizontal="center" vertical="center"/>
      <protection locked="0"/>
    </xf>
    <xf numFmtId="178" fontId="7" fillId="4" borderId="21" xfId="1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vertical="center" shrinkToFit="1"/>
      <protection locked="0"/>
    </xf>
    <xf numFmtId="177" fontId="8" fillId="4" borderId="39" xfId="1" applyNumberFormat="1" applyFont="1" applyFill="1" applyBorder="1" applyAlignment="1" applyProtection="1">
      <alignment horizontal="center" vertical="center" shrinkToFit="1"/>
      <protection locked="0"/>
    </xf>
    <xf numFmtId="177" fontId="8" fillId="4" borderId="40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vertical="center" shrinkToFit="1"/>
    </xf>
    <xf numFmtId="0" fontId="10" fillId="0" borderId="1" xfId="1" applyBorder="1" applyAlignment="1">
      <alignment vertical="center" shrinkToFit="1"/>
    </xf>
    <xf numFmtId="0" fontId="10" fillId="0" borderId="44" xfId="1" applyBorder="1" applyAlignment="1">
      <alignment vertical="center" shrinkToFit="1"/>
    </xf>
    <xf numFmtId="0" fontId="7" fillId="4" borderId="50" xfId="1" applyFont="1" applyFill="1" applyBorder="1" applyAlignment="1" applyProtection="1">
      <alignment horizontal="center" vertical="center" wrapText="1"/>
      <protection locked="0"/>
    </xf>
    <xf numFmtId="0" fontId="7" fillId="4" borderId="32" xfId="1" applyFont="1" applyFill="1" applyBorder="1" applyAlignment="1" applyProtection="1">
      <alignment horizontal="left" vertical="center" shrinkToFit="1"/>
      <protection locked="0"/>
    </xf>
    <xf numFmtId="0" fontId="7" fillId="4" borderId="25" xfId="1" applyFont="1" applyFill="1" applyBorder="1" applyAlignment="1" applyProtection="1">
      <alignment horizontal="left" vertical="center" shrinkToFit="1"/>
      <protection locked="0"/>
    </xf>
    <xf numFmtId="0" fontId="7" fillId="0" borderId="36" xfId="1" applyFont="1" applyBorder="1" applyAlignment="1">
      <alignment horizontal="center" vertical="center" textRotation="255" shrinkToFit="1"/>
    </xf>
    <xf numFmtId="0" fontId="10" fillId="0" borderId="22" xfId="1" applyBorder="1" applyAlignment="1">
      <alignment horizontal="center" vertical="center" shrinkToFit="1"/>
    </xf>
    <xf numFmtId="0" fontId="10" fillId="0" borderId="41" xfId="1" applyBorder="1" applyAlignment="1">
      <alignment horizontal="center" vertical="center" shrinkToFit="1"/>
    </xf>
    <xf numFmtId="0" fontId="10" fillId="0" borderId="3" xfId="1" applyBorder="1" applyAlignment="1">
      <alignment wrapText="1"/>
    </xf>
    <xf numFmtId="0" fontId="10" fillId="0" borderId="4" xfId="1" applyBorder="1" applyAlignment="1">
      <alignment wrapText="1"/>
    </xf>
    <xf numFmtId="0" fontId="10" fillId="0" borderId="6" xfId="1" applyBorder="1" applyAlignment="1">
      <alignment wrapText="1"/>
    </xf>
    <xf numFmtId="0" fontId="10" fillId="0" borderId="0" xfId="1" applyAlignment="1">
      <alignment wrapText="1"/>
    </xf>
    <xf numFmtId="0" fontId="10" fillId="0" borderId="7" xfId="1" applyBorder="1" applyAlignment="1">
      <alignment wrapText="1"/>
    </xf>
    <xf numFmtId="0" fontId="10" fillId="0" borderId="11" xfId="1" applyBorder="1" applyAlignment="1">
      <alignment wrapText="1"/>
    </xf>
    <xf numFmtId="0" fontId="10" fillId="0" borderId="1" xfId="1" applyBorder="1" applyAlignment="1">
      <alignment wrapText="1"/>
    </xf>
    <xf numFmtId="0" fontId="10" fillId="0" borderId="30" xfId="1" applyBorder="1" applyAlignment="1">
      <alignment wrapText="1"/>
    </xf>
    <xf numFmtId="0" fontId="7" fillId="4" borderId="3" xfId="1" applyFont="1" applyFill="1" applyBorder="1" applyAlignment="1" applyProtection="1">
      <alignment horizontal="left" vertical="center" shrinkToFit="1"/>
      <protection locked="0"/>
    </xf>
    <xf numFmtId="0" fontId="10" fillId="0" borderId="3" xfId="1" applyBorder="1" applyAlignment="1" applyProtection="1">
      <alignment vertical="center" shrinkToFit="1"/>
      <protection locked="0"/>
    </xf>
    <xf numFmtId="180" fontId="7" fillId="4" borderId="3" xfId="1" applyNumberFormat="1" applyFont="1" applyFill="1" applyBorder="1" applyAlignment="1" applyProtection="1">
      <alignment vertical="center" shrinkToFit="1"/>
      <protection locked="0" hidden="1"/>
    </xf>
    <xf numFmtId="0" fontId="7" fillId="4" borderId="9" xfId="1" applyFont="1" applyFill="1" applyBorder="1" applyAlignment="1" applyProtection="1">
      <alignment horizontal="center" vertical="center" shrinkToFit="1"/>
      <protection locked="0"/>
    </xf>
    <xf numFmtId="0" fontId="10" fillId="0" borderId="9" xfId="1" applyBorder="1" applyAlignment="1" applyProtection="1">
      <alignment horizontal="center" vertical="center" shrinkToFit="1"/>
      <protection locked="0"/>
    </xf>
    <xf numFmtId="180" fontId="7" fillId="4" borderId="9" xfId="1" applyNumberFormat="1" applyFont="1" applyFill="1" applyBorder="1" applyAlignment="1" applyProtection="1">
      <alignment vertical="center" shrinkToFit="1"/>
      <protection locked="0" hidden="1"/>
    </xf>
    <xf numFmtId="0" fontId="7" fillId="0" borderId="13" xfId="1" applyFont="1" applyBorder="1" applyAlignment="1">
      <alignment vertical="center" shrinkToFit="1"/>
    </xf>
    <xf numFmtId="0" fontId="10" fillId="0" borderId="12" xfId="1" applyBorder="1" applyAlignment="1">
      <alignment vertical="center" shrinkToFit="1"/>
    </xf>
    <xf numFmtId="0" fontId="10" fillId="0" borderId="26" xfId="1" applyBorder="1" applyAlignment="1">
      <alignment vertical="center" shrinkToFit="1"/>
    </xf>
    <xf numFmtId="0" fontId="7" fillId="4" borderId="3" xfId="1" applyFont="1" applyFill="1" applyBorder="1" applyAlignment="1" applyProtection="1">
      <alignment horizontal="center" vertical="center" shrinkToFit="1"/>
      <protection locked="0"/>
    </xf>
    <xf numFmtId="0" fontId="10" fillId="0" borderId="22" xfId="1" applyBorder="1" applyAlignment="1">
      <alignment horizontal="center" vertical="center" textRotation="255" shrinkToFit="1"/>
    </xf>
    <xf numFmtId="0" fontId="10" fillId="0" borderId="22" xfId="1" applyBorder="1" applyAlignment="1">
      <alignment vertical="center" shrinkToFit="1"/>
    </xf>
    <xf numFmtId="0" fontId="10" fillId="0" borderId="23" xfId="1" applyBorder="1" applyAlignment="1">
      <alignment vertical="center" shrinkToFit="1"/>
    </xf>
    <xf numFmtId="0" fontId="7" fillId="4" borderId="5" xfId="1" applyFont="1" applyFill="1" applyBorder="1" applyAlignment="1" applyProtection="1">
      <alignment horizontal="center" vertical="center" shrinkToFit="1"/>
      <protection locked="0"/>
    </xf>
    <xf numFmtId="0" fontId="10" fillId="0" borderId="5" xfId="1" applyBorder="1" applyAlignment="1" applyProtection="1">
      <alignment horizontal="center" vertical="center" shrinkToFit="1"/>
      <protection locked="0"/>
    </xf>
    <xf numFmtId="0" fontId="7" fillId="4" borderId="5" xfId="1" applyFont="1" applyFill="1" applyBorder="1" applyAlignment="1" applyProtection="1">
      <alignment vertical="center" shrinkToFit="1"/>
      <protection locked="0"/>
    </xf>
    <xf numFmtId="0" fontId="10" fillId="0" borderId="5" xfId="1" applyBorder="1" applyAlignment="1" applyProtection="1">
      <alignment vertical="center" shrinkToFit="1"/>
      <protection locked="0"/>
    </xf>
    <xf numFmtId="0" fontId="10" fillId="0" borderId="47" xfId="1" applyBorder="1" applyAlignment="1" applyProtection="1">
      <alignment horizontal="center" vertical="center"/>
      <protection locked="0"/>
    </xf>
    <xf numFmtId="0" fontId="10" fillId="0" borderId="44" xfId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0" fillId="0" borderId="0" xfId="1"/>
    <xf numFmtId="0" fontId="10" fillId="0" borderId="1" xfId="1" applyBorder="1"/>
    <xf numFmtId="0" fontId="7" fillId="0" borderId="13" xfId="1" applyFont="1" applyBorder="1" applyAlignment="1" applyProtection="1">
      <alignment horizontal="center" vertical="center"/>
      <protection locked="0"/>
    </xf>
    <xf numFmtId="0" fontId="10" fillId="0" borderId="26" xfId="1" applyBorder="1" applyAlignment="1" applyProtection="1">
      <alignment horizontal="center" vertical="center"/>
      <protection locked="0"/>
    </xf>
    <xf numFmtId="0" fontId="7" fillId="4" borderId="11" xfId="1" applyFont="1" applyFill="1" applyBorder="1" applyAlignment="1" applyProtection="1">
      <alignment horizontal="center" vertical="center" shrinkToFit="1"/>
      <protection locked="0"/>
    </xf>
    <xf numFmtId="0" fontId="10" fillId="4" borderId="30" xfId="1" applyFill="1" applyBorder="1" applyAlignment="1" applyProtection="1">
      <alignment horizontal="center" vertical="center" shrinkToFit="1"/>
      <protection locked="0"/>
    </xf>
    <xf numFmtId="0" fontId="7" fillId="4" borderId="9" xfId="1" applyFont="1" applyFill="1" applyBorder="1" applyAlignment="1" applyProtection="1">
      <alignment vertical="center" shrinkToFit="1"/>
      <protection locked="0"/>
    </xf>
    <xf numFmtId="0" fontId="10" fillId="0" borderId="9" xfId="1" applyBorder="1" applyAlignment="1" applyProtection="1">
      <alignment vertical="center" shrinkToFit="1"/>
      <protection locked="0"/>
    </xf>
    <xf numFmtId="0" fontId="7" fillId="0" borderId="2" xfId="1" applyFont="1" applyBorder="1" applyAlignment="1">
      <alignment horizontal="left" vertical="top" wrapText="1"/>
    </xf>
    <xf numFmtId="0" fontId="10" fillId="0" borderId="3" xfId="1" applyBorder="1" applyAlignment="1">
      <alignment horizontal="left" vertical="top" wrapText="1"/>
    </xf>
    <xf numFmtId="0" fontId="10" fillId="0" borderId="7" xfId="1" applyBorder="1" applyAlignment="1">
      <alignment horizontal="left" vertical="top" wrapText="1"/>
    </xf>
    <xf numFmtId="0" fontId="10" fillId="0" borderId="11" xfId="1" applyBorder="1" applyAlignment="1">
      <alignment horizontal="left" vertical="top" wrapText="1"/>
    </xf>
    <xf numFmtId="0" fontId="10" fillId="0" borderId="1" xfId="1" applyBorder="1" applyAlignment="1">
      <alignment horizontal="left" vertical="top" wrapText="1"/>
    </xf>
    <xf numFmtId="0" fontId="10" fillId="0" borderId="30" xfId="1" applyBorder="1" applyAlignment="1">
      <alignment horizontal="left" vertical="top" wrapText="1"/>
    </xf>
    <xf numFmtId="0" fontId="7" fillId="0" borderId="3" xfId="1" applyFont="1" applyBorder="1" applyAlignment="1">
      <alignment vertical="center" wrapText="1"/>
    </xf>
    <xf numFmtId="0" fontId="7" fillId="4" borderId="27" xfId="1" applyFont="1" applyFill="1" applyBorder="1" applyAlignment="1" applyProtection="1">
      <alignment horizontal="left" vertical="center" shrinkToFit="1"/>
      <protection locked="0"/>
    </xf>
    <xf numFmtId="0" fontId="10" fillId="4" borderId="5" xfId="1" applyFill="1" applyBorder="1" applyAlignment="1" applyProtection="1">
      <alignment vertical="center" shrinkToFit="1"/>
      <protection locked="0"/>
    </xf>
    <xf numFmtId="0" fontId="7" fillId="4" borderId="24" xfId="1" applyFont="1" applyFill="1" applyBorder="1" applyAlignment="1" applyProtection="1">
      <alignment horizontal="left" vertical="center" shrinkToFit="1"/>
      <protection locked="0"/>
    </xf>
    <xf numFmtId="0" fontId="7" fillId="4" borderId="8" xfId="1" applyFont="1" applyFill="1" applyBorder="1" applyAlignment="1" applyProtection="1">
      <alignment horizontal="left" vertical="center" shrinkToFit="1"/>
      <protection locked="0"/>
    </xf>
    <xf numFmtId="0" fontId="7" fillId="4" borderId="10" xfId="0" applyFont="1" applyFill="1" applyBorder="1" applyAlignment="1" applyProtection="1">
      <alignment vertical="center" shrinkToFit="1"/>
      <protection locked="0"/>
    </xf>
    <xf numFmtId="0" fontId="0" fillId="4" borderId="10" xfId="0" applyFill="1" applyBorder="1" applyAlignment="1" applyProtection="1">
      <alignment vertical="center" shrinkToFit="1"/>
      <protection locked="0"/>
    </xf>
    <xf numFmtId="0" fontId="10" fillId="4" borderId="8" xfId="1" applyFill="1" applyBorder="1" applyAlignment="1" applyProtection="1">
      <alignment vertical="center" shrinkToFit="1"/>
      <protection locked="0"/>
    </xf>
    <xf numFmtId="0" fontId="7" fillId="4" borderId="28" xfId="1" applyFont="1" applyFill="1" applyBorder="1" applyAlignment="1" applyProtection="1">
      <alignment horizontal="left" vertical="center" shrinkToFit="1"/>
      <protection locked="0"/>
    </xf>
    <xf numFmtId="0" fontId="10" fillId="4" borderId="9" xfId="1" applyFill="1" applyBorder="1" applyAlignment="1" applyProtection="1">
      <alignment vertical="center" shrinkToFit="1"/>
      <protection locked="0"/>
    </xf>
    <xf numFmtId="0" fontId="10" fillId="4" borderId="8" xfId="1" applyFill="1" applyBorder="1" applyAlignment="1" applyProtection="1">
      <alignment horizontal="left" vertical="center" shrinkToFit="1"/>
      <protection locked="0"/>
    </xf>
    <xf numFmtId="0" fontId="7" fillId="4" borderId="9" xfId="1" applyFont="1" applyFill="1" applyBorder="1" applyAlignment="1" applyProtection="1">
      <alignment horizontal="left" vertical="center" shrinkToFit="1"/>
      <protection locked="0"/>
    </xf>
    <xf numFmtId="0" fontId="10" fillId="4" borderId="9" xfId="1" applyFill="1" applyBorder="1" applyAlignment="1" applyProtection="1">
      <alignment horizontal="left" vertical="center" shrinkToFit="1"/>
      <protection locked="0"/>
    </xf>
    <xf numFmtId="0" fontId="7" fillId="4" borderId="5" xfId="1" applyFont="1" applyFill="1" applyBorder="1" applyAlignment="1" applyProtection="1">
      <alignment horizontal="left" vertical="center" shrinkToFit="1"/>
      <protection locked="0"/>
    </xf>
    <xf numFmtId="0" fontId="10" fillId="4" borderId="5" xfId="1" applyFill="1" applyBorder="1" applyAlignment="1" applyProtection="1">
      <alignment horizontal="left" vertical="center" shrinkToFit="1"/>
      <protection locked="0"/>
    </xf>
    <xf numFmtId="0" fontId="8" fillId="0" borderId="5" xfId="1" applyFont="1" applyBorder="1" applyAlignment="1">
      <alignment vertical="center" shrinkToFit="1"/>
    </xf>
    <xf numFmtId="0" fontId="8" fillId="0" borderId="9" xfId="1" applyFont="1" applyBorder="1" applyAlignment="1">
      <alignment vertical="center" shrinkToFit="1"/>
    </xf>
    <xf numFmtId="0" fontId="7" fillId="4" borderId="8" xfId="1" applyFont="1" applyFill="1" applyBorder="1" applyAlignment="1" applyProtection="1">
      <alignment horizontal="center" vertical="center" shrinkToFit="1"/>
      <protection locked="0" hidden="1"/>
    </xf>
    <xf numFmtId="0" fontId="10" fillId="4" borderId="8" xfId="1" applyFill="1" applyBorder="1" applyAlignment="1" applyProtection="1">
      <alignment vertical="center" shrinkToFit="1"/>
      <protection locked="0" hidden="1"/>
    </xf>
    <xf numFmtId="0" fontId="7" fillId="4" borderId="9" xfId="1" applyFont="1" applyFill="1" applyBorder="1" applyAlignment="1" applyProtection="1">
      <alignment horizontal="center" vertical="center" shrinkToFit="1"/>
      <protection locked="0" hidden="1"/>
    </xf>
    <xf numFmtId="0" fontId="10" fillId="4" borderId="9" xfId="1" applyFill="1" applyBorder="1" applyAlignment="1" applyProtection="1">
      <alignment vertical="center" shrinkToFit="1"/>
      <protection locked="0" hidden="1"/>
    </xf>
    <xf numFmtId="0" fontId="7" fillId="4" borderId="5" xfId="1" applyFont="1" applyFill="1" applyBorder="1" applyAlignment="1" applyProtection="1">
      <alignment vertical="center"/>
      <protection locked="0"/>
    </xf>
    <xf numFmtId="0" fontId="7" fillId="4" borderId="9" xfId="1" applyFont="1" applyFill="1" applyBorder="1" applyAlignment="1" applyProtection="1">
      <alignment vertical="center"/>
      <protection locked="0"/>
    </xf>
    <xf numFmtId="180" fontId="7" fillId="4" borderId="5" xfId="1" applyNumberFormat="1" applyFont="1" applyFill="1" applyBorder="1" applyAlignment="1" applyProtection="1">
      <alignment vertical="center" shrinkToFit="1"/>
      <protection locked="0" hidden="1"/>
    </xf>
    <xf numFmtId="0" fontId="12" fillId="4" borderId="37" xfId="1" applyFont="1" applyFill="1" applyBorder="1" applyAlignment="1" applyProtection="1">
      <alignment horizontal="center" vertical="center"/>
      <protection locked="0"/>
    </xf>
    <xf numFmtId="0" fontId="10" fillId="4" borderId="38" xfId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" xfId="1" applyFont="1" applyBorder="1" applyAlignment="1">
      <alignment vertical="top" textRotation="255"/>
    </xf>
    <xf numFmtId="0" fontId="10" fillId="0" borderId="6" xfId="1" applyBorder="1" applyAlignment="1">
      <alignment vertical="top" textRotation="255"/>
    </xf>
    <xf numFmtId="0" fontId="10" fillId="0" borderId="6" xfId="1" applyBorder="1" applyAlignment="1">
      <alignment vertical="top"/>
    </xf>
    <xf numFmtId="0" fontId="7" fillId="0" borderId="6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10" fillId="0" borderId="6" xfId="1" applyBorder="1" applyAlignment="1">
      <alignment vertical="center" wrapText="1"/>
    </xf>
    <xf numFmtId="0" fontId="10" fillId="0" borderId="0" xfId="1" applyAlignment="1">
      <alignment vertical="center" wrapText="1"/>
    </xf>
    <xf numFmtId="0" fontId="10" fillId="0" borderId="7" xfId="1" applyBorder="1" applyAlignment="1">
      <alignment vertical="center" wrapText="1"/>
    </xf>
    <xf numFmtId="0" fontId="2" fillId="4" borderId="1" xfId="1" applyFont="1" applyFill="1" applyBorder="1" applyAlignment="1" applyProtection="1">
      <alignment vertical="center" shrinkToFit="1"/>
      <protection locked="0"/>
    </xf>
    <xf numFmtId="0" fontId="4" fillId="4" borderId="1" xfId="1" applyFont="1" applyFill="1" applyBorder="1" applyAlignment="1" applyProtection="1">
      <alignment vertical="center" shrinkToFit="1"/>
      <protection locked="0"/>
    </xf>
    <xf numFmtId="0" fontId="7" fillId="0" borderId="43" xfId="1" applyFont="1" applyBorder="1" applyAlignment="1">
      <alignment horizontal="center" vertical="center" textRotation="255"/>
    </xf>
    <xf numFmtId="0" fontId="10" fillId="0" borderId="42" xfId="1" applyBorder="1" applyAlignment="1">
      <alignment horizontal="center" vertical="center" textRotation="255"/>
    </xf>
    <xf numFmtId="0" fontId="10" fillId="0" borderId="45" xfId="1" applyBorder="1" applyAlignment="1">
      <alignment horizontal="center" vertical="center" textRotation="255"/>
    </xf>
    <xf numFmtId="0" fontId="10" fillId="0" borderId="46" xfId="1" applyBorder="1" applyAlignment="1">
      <alignment horizontal="center" vertical="center" textRotation="255"/>
    </xf>
    <xf numFmtId="0" fontId="10" fillId="0" borderId="47" xfId="1" applyBorder="1" applyAlignment="1">
      <alignment horizontal="center" vertical="center" textRotation="255"/>
    </xf>
    <xf numFmtId="0" fontId="10" fillId="0" borderId="44" xfId="1" applyBorder="1" applyAlignment="1">
      <alignment horizontal="center" vertical="center" textRotation="255"/>
    </xf>
    <xf numFmtId="0" fontId="7" fillId="0" borderId="45" xfId="1" applyFont="1" applyBorder="1" applyAlignment="1">
      <alignment horizontal="center" vertical="center"/>
    </xf>
    <xf numFmtId="0" fontId="10" fillId="0" borderId="45" xfId="1" applyBorder="1" applyAlignment="1">
      <alignment horizontal="center" vertical="center"/>
    </xf>
    <xf numFmtId="0" fontId="10" fillId="0" borderId="46" xfId="1" applyBorder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10" fillId="0" borderId="0" xfId="1" applyAlignment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4" borderId="13" xfId="1" applyFont="1" applyFill="1" applyBorder="1" applyAlignment="1" applyProtection="1">
      <alignment horizontal="center" vertical="center" shrinkToFit="1"/>
      <protection locked="0"/>
    </xf>
    <xf numFmtId="0" fontId="10" fillId="4" borderId="26" xfId="1" applyFill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textRotation="255"/>
    </xf>
    <xf numFmtId="0" fontId="10" fillId="0" borderId="6" xfId="1" applyBorder="1" applyAlignment="1">
      <alignment horizontal="center" vertical="center" textRotation="255"/>
    </xf>
    <xf numFmtId="0" fontId="10" fillId="0" borderId="11" xfId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0" fillId="0" borderId="4" xfId="1" applyBorder="1" applyAlignment="1">
      <alignment horizontal="center" vertical="center"/>
    </xf>
    <xf numFmtId="0" fontId="10" fillId="0" borderId="11" xfId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10" fillId="0" borderId="30" xfId="1" applyBorder="1" applyAlignment="1">
      <alignment horizontal="center" vertical="center"/>
    </xf>
    <xf numFmtId="0" fontId="10" fillId="0" borderId="3" xfId="1" applyBorder="1" applyAlignment="1">
      <alignment horizontal="center" vertical="center" wrapText="1"/>
    </xf>
    <xf numFmtId="0" fontId="10" fillId="0" borderId="4" xfId="1" applyBorder="1" applyAlignment="1">
      <alignment horizontal="center" vertical="center" wrapText="1"/>
    </xf>
    <xf numFmtId="0" fontId="10" fillId="0" borderId="11" xfId="1" applyBorder="1" applyAlignment="1">
      <alignment horizontal="center" vertical="center" wrapText="1"/>
    </xf>
    <xf numFmtId="0" fontId="10" fillId="0" borderId="1" xfId="1" applyBorder="1" applyAlignment="1">
      <alignment horizontal="center" vertical="center" wrapText="1"/>
    </xf>
    <xf numFmtId="0" fontId="10" fillId="0" borderId="30" xfId="1" applyBorder="1" applyAlignment="1">
      <alignment horizontal="center" vertical="center" wrapText="1"/>
    </xf>
    <xf numFmtId="49" fontId="7" fillId="4" borderId="2" xfId="1" applyNumberFormat="1" applyFont="1" applyFill="1" applyBorder="1" applyAlignment="1" applyProtection="1">
      <alignment horizontal="center" vertical="center" shrinkToFit="1"/>
      <protection locked="0"/>
    </xf>
    <xf numFmtId="49" fontId="10" fillId="4" borderId="4" xfId="1" applyNumberFormat="1" applyFill="1" applyBorder="1" applyAlignment="1" applyProtection="1">
      <alignment horizontal="center" vertical="center" shrinkToFit="1"/>
      <protection locked="0"/>
    </xf>
    <xf numFmtId="49" fontId="10" fillId="4" borderId="11" xfId="1" applyNumberFormat="1" applyFill="1" applyBorder="1" applyAlignment="1" applyProtection="1">
      <alignment horizontal="center" vertical="center" shrinkToFit="1"/>
      <protection locked="0"/>
    </xf>
    <xf numFmtId="49" fontId="10" fillId="4" borderId="30" xfId="1" applyNumberFormat="1" applyFill="1" applyBorder="1" applyAlignment="1" applyProtection="1">
      <alignment horizontal="center" vertical="center" shrinkToFit="1"/>
      <protection locked="0"/>
    </xf>
    <xf numFmtId="49" fontId="10" fillId="4" borderId="42" xfId="1" applyNumberFormat="1" applyFill="1" applyBorder="1" applyAlignment="1" applyProtection="1">
      <alignment horizontal="center" vertical="center" shrinkToFit="1"/>
      <protection locked="0"/>
    </xf>
    <xf numFmtId="49" fontId="10" fillId="4" borderId="44" xfId="1" applyNumberFormat="1" applyFill="1" applyBorder="1" applyAlignment="1" applyProtection="1">
      <alignment horizontal="center" vertical="center" shrinkToFit="1"/>
      <protection locked="0"/>
    </xf>
    <xf numFmtId="0" fontId="10" fillId="0" borderId="12" xfId="1" applyBorder="1" applyAlignment="1">
      <alignment horizontal="center" vertical="center"/>
    </xf>
    <xf numFmtId="0" fontId="10" fillId="0" borderId="26" xfId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4" borderId="5" xfId="1" applyFont="1" applyFill="1" applyBorder="1" applyAlignment="1" applyProtection="1">
      <alignment horizontal="center" vertical="center" shrinkToFit="1"/>
      <protection locked="0" hidden="1"/>
    </xf>
    <xf numFmtId="0" fontId="10" fillId="4" borderId="5" xfId="1" applyFill="1" applyBorder="1" applyAlignment="1" applyProtection="1">
      <alignment vertical="center" shrinkToFit="1"/>
      <protection locked="0" hidden="1"/>
    </xf>
    <xf numFmtId="0" fontId="7" fillId="0" borderId="51" xfId="0" applyFon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7" fillId="4" borderId="28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 applyProtection="1">
      <alignment horizontal="center" vertical="center" wrapText="1"/>
      <protection locked="0"/>
    </xf>
    <xf numFmtId="177" fontId="8" fillId="4" borderId="39" xfId="0" applyNumberFormat="1" applyFont="1" applyFill="1" applyBorder="1" applyAlignment="1" applyProtection="1">
      <alignment horizontal="center" vertical="center" shrinkToFit="1"/>
      <protection locked="0"/>
    </xf>
    <xf numFmtId="177" fontId="8" fillId="4" borderId="40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vertical="center"/>
    </xf>
    <xf numFmtId="178" fontId="7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7" fillId="0" borderId="2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23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3" xfId="0" applyBorder="1"/>
    <xf numFmtId="0" fontId="0" fillId="0" borderId="0" xfId="0"/>
    <xf numFmtId="0" fontId="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78" fontId="7" fillId="4" borderId="31" xfId="0" applyNumberFormat="1" applyFont="1" applyFill="1" applyBorder="1" applyAlignment="1" applyProtection="1">
      <alignment horizontal="center" vertical="center"/>
      <protection locked="0"/>
    </xf>
    <xf numFmtId="178" fontId="7" fillId="4" borderId="21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24" fillId="0" borderId="9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7" fontId="23" fillId="0" borderId="32" xfId="0" applyNumberFormat="1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7" fontId="23" fillId="0" borderId="11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7" fontId="23" fillId="0" borderId="24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7" fontId="23" fillId="0" borderId="28" xfId="0" applyNumberFormat="1" applyFont="1" applyBorder="1" applyAlignment="1">
      <alignment horizontal="center" vertical="center" shrinkToFit="1"/>
    </xf>
    <xf numFmtId="14" fontId="5" fillId="2" borderId="0" xfId="0" quotePrefix="1" applyNumberFormat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vertical="center"/>
    </xf>
    <xf numFmtId="0" fontId="23" fillId="0" borderId="13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7" fillId="0" borderId="27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177" fontId="7" fillId="0" borderId="27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7" fontId="23" fillId="0" borderId="27" xfId="0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7" fillId="4" borderId="13" xfId="0" applyFont="1" applyFill="1" applyBorder="1" applyAlignment="1" applyProtection="1">
      <alignment horizontal="center" vertical="center" shrinkToFit="1"/>
      <protection locked="0"/>
    </xf>
    <xf numFmtId="0" fontId="0" fillId="4" borderId="26" xfId="0" applyFill="1" applyBorder="1" applyAlignment="1" applyProtection="1">
      <alignment horizontal="center" vertical="center" shrinkToFit="1"/>
      <protection locked="0"/>
    </xf>
    <xf numFmtId="49" fontId="7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4" borderId="4" xfId="0" applyNumberFormat="1" applyFill="1" applyBorder="1" applyAlignment="1" applyProtection="1">
      <alignment horizontal="center" vertical="center" shrinkToFit="1"/>
      <protection locked="0"/>
    </xf>
    <xf numFmtId="49" fontId="0" fillId="4" borderId="11" xfId="0" applyNumberFormat="1" applyFill="1" applyBorder="1" applyAlignment="1" applyProtection="1">
      <alignment horizontal="center" vertical="center" shrinkToFit="1"/>
      <protection locked="0"/>
    </xf>
    <xf numFmtId="49" fontId="0" fillId="4" borderId="30" xfId="0" applyNumberForma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shrinkToFit="1"/>
      <protection locked="0" hidden="1"/>
    </xf>
    <xf numFmtId="0" fontId="4" fillId="0" borderId="1" xfId="0" applyFont="1" applyBorder="1" applyAlignment="1" applyProtection="1">
      <alignment vertical="center" shrinkToFit="1"/>
      <protection locked="0" hidden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2" xfId="0" applyFont="1" applyBorder="1" applyAlignment="1">
      <alignment vertical="top" textRotation="255"/>
    </xf>
    <xf numFmtId="0" fontId="0" fillId="0" borderId="6" xfId="0" applyBorder="1" applyAlignment="1">
      <alignment vertical="top" textRotation="255"/>
    </xf>
    <xf numFmtId="0" fontId="0" fillId="0" borderId="6" xfId="0" applyBorder="1" applyAlignment="1">
      <alignment vertical="top"/>
    </xf>
    <xf numFmtId="0" fontId="1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0" xfId="0" applyBorder="1" applyAlignment="1">
      <alignment wrapText="1"/>
    </xf>
    <xf numFmtId="0" fontId="7" fillId="0" borderId="13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3" fillId="4" borderId="0" xfId="1" applyFont="1" applyFill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textRotation="255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7" fillId="0" borderId="13" xfId="1" applyFont="1" applyBorder="1" applyAlignment="1">
      <alignment horizontal="left" vertical="center" indent="2"/>
    </xf>
    <xf numFmtId="0" fontId="7" fillId="0" borderId="12" xfId="1" applyFont="1" applyBorder="1" applyAlignment="1">
      <alignment horizontal="left" vertical="center" indent="2"/>
    </xf>
    <xf numFmtId="0" fontId="7" fillId="0" borderId="26" xfId="1" applyFont="1" applyBorder="1" applyAlignment="1">
      <alignment horizontal="left" vertical="center" indent="2"/>
    </xf>
    <xf numFmtId="0" fontId="30" fillId="0" borderId="2" xfId="0" applyFont="1" applyBorder="1" applyAlignment="1">
      <alignment horizontal="left" vertical="center" wrapText="1" indent="1"/>
    </xf>
    <xf numFmtId="0" fontId="30" fillId="0" borderId="3" xfId="0" applyFont="1" applyBorder="1" applyAlignment="1">
      <alignment horizontal="left" vertical="center" wrapText="1" indent="1"/>
    </xf>
    <xf numFmtId="0" fontId="30" fillId="0" borderId="4" xfId="0" applyFont="1" applyBorder="1" applyAlignment="1">
      <alignment horizontal="left" vertical="center" wrapText="1" indent="1"/>
    </xf>
    <xf numFmtId="0" fontId="30" fillId="0" borderId="6" xfId="0" applyFont="1" applyBorder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0" fontId="30" fillId="0" borderId="7" xfId="0" applyFont="1" applyBorder="1" applyAlignment="1">
      <alignment horizontal="left" vertical="center" wrapText="1" indent="1"/>
    </xf>
    <xf numFmtId="0" fontId="30" fillId="0" borderId="11" xfId="0" applyFont="1" applyBorder="1" applyAlignment="1">
      <alignment horizontal="left" vertical="center" wrapText="1" indent="1"/>
    </xf>
    <xf numFmtId="0" fontId="30" fillId="0" borderId="1" xfId="0" applyFont="1" applyBorder="1" applyAlignment="1">
      <alignment horizontal="left" vertical="center" wrapText="1" indent="1"/>
    </xf>
    <xf numFmtId="0" fontId="30" fillId="0" borderId="30" xfId="0" applyFont="1" applyBorder="1" applyAlignment="1">
      <alignment horizontal="left" vertical="center" wrapText="1" indent="1"/>
    </xf>
    <xf numFmtId="0" fontId="30" fillId="0" borderId="13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30" fillId="0" borderId="26" xfId="0" applyFont="1" applyBorder="1" applyAlignment="1">
      <alignment horizontal="center" vertical="center" shrinkToFit="1"/>
    </xf>
    <xf numFmtId="179" fontId="30" fillId="0" borderId="27" xfId="0" applyNumberFormat="1" applyFont="1" applyBorder="1" applyAlignment="1">
      <alignment horizontal="center" vertical="center"/>
    </xf>
    <xf numFmtId="179" fontId="30" fillId="0" borderId="5" xfId="0" applyNumberFormat="1" applyFont="1" applyBorder="1" applyAlignment="1">
      <alignment horizontal="center" vertical="center"/>
    </xf>
    <xf numFmtId="179" fontId="30" fillId="0" borderId="17" xfId="0" applyNumberFormat="1" applyFont="1" applyBorder="1" applyAlignment="1">
      <alignment horizontal="center" vertical="center"/>
    </xf>
    <xf numFmtId="179" fontId="30" fillId="0" borderId="24" xfId="0" applyNumberFormat="1" applyFont="1" applyBorder="1" applyAlignment="1">
      <alignment horizontal="center" vertical="center"/>
    </xf>
    <xf numFmtId="179" fontId="30" fillId="0" borderId="8" xfId="0" applyNumberFormat="1" applyFont="1" applyBorder="1" applyAlignment="1">
      <alignment horizontal="center" vertical="center"/>
    </xf>
    <xf numFmtId="179" fontId="30" fillId="0" borderId="15" xfId="0" applyNumberFormat="1" applyFont="1" applyBorder="1" applyAlignment="1">
      <alignment horizontal="center" vertical="center"/>
    </xf>
    <xf numFmtId="179" fontId="30" fillId="0" borderId="28" xfId="0" applyNumberFormat="1" applyFont="1" applyBorder="1" applyAlignment="1">
      <alignment horizontal="center" vertical="center"/>
    </xf>
    <xf numFmtId="179" fontId="30" fillId="0" borderId="9" xfId="0" applyNumberFormat="1" applyFont="1" applyBorder="1" applyAlignment="1">
      <alignment horizontal="center" vertical="center"/>
    </xf>
    <xf numFmtId="179" fontId="30" fillId="0" borderId="18" xfId="0" applyNumberFormat="1" applyFont="1" applyBorder="1" applyAlignment="1">
      <alignment horizontal="center" vertical="center"/>
    </xf>
    <xf numFmtId="179" fontId="30" fillId="0" borderId="13" xfId="0" applyNumberFormat="1" applyFont="1" applyBorder="1" applyAlignment="1">
      <alignment horizontal="center" vertical="center"/>
    </xf>
    <xf numFmtId="179" fontId="30" fillId="0" borderId="12" xfId="0" applyNumberFormat="1" applyFont="1" applyBorder="1" applyAlignment="1">
      <alignment horizontal="center" vertical="center"/>
    </xf>
    <xf numFmtId="179" fontId="30" fillId="0" borderId="26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left" vertical="center" indent="1"/>
    </xf>
    <xf numFmtId="0" fontId="30" fillId="0" borderId="5" xfId="0" applyFont="1" applyBorder="1" applyAlignment="1">
      <alignment horizontal="left" vertical="center" indent="1"/>
    </xf>
    <xf numFmtId="0" fontId="30" fillId="0" borderId="17" xfId="0" applyFont="1" applyBorder="1" applyAlignment="1">
      <alignment horizontal="left" vertical="center" indent="1"/>
    </xf>
    <xf numFmtId="0" fontId="30" fillId="0" borderId="24" xfId="0" applyFont="1" applyBorder="1" applyAlignment="1">
      <alignment horizontal="left" vertical="center" indent="1"/>
    </xf>
    <xf numFmtId="0" fontId="30" fillId="0" borderId="8" xfId="0" applyFont="1" applyBorder="1" applyAlignment="1">
      <alignment horizontal="left" vertical="center" indent="1"/>
    </xf>
    <xf numFmtId="0" fontId="30" fillId="0" borderId="15" xfId="0" applyFont="1" applyBorder="1" applyAlignment="1">
      <alignment horizontal="left" vertical="center" indent="1"/>
    </xf>
    <xf numFmtId="0" fontId="30" fillId="0" borderId="28" xfId="0" applyFont="1" applyBorder="1" applyAlignment="1">
      <alignment horizontal="left" vertical="center" indent="1"/>
    </xf>
    <xf numFmtId="0" fontId="30" fillId="0" borderId="9" xfId="0" applyFont="1" applyBorder="1" applyAlignment="1">
      <alignment horizontal="left" vertical="center" indent="1"/>
    </xf>
    <xf numFmtId="0" fontId="30" fillId="0" borderId="18" xfId="0" applyFont="1" applyBorder="1" applyAlignment="1">
      <alignment horizontal="left" vertical="center" indent="1"/>
    </xf>
    <xf numFmtId="0" fontId="30" fillId="0" borderId="28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7" fillId="0" borderId="43" xfId="1" applyFont="1" applyBorder="1" applyAlignment="1">
      <alignment horizontal="left" vertical="center"/>
    </xf>
    <xf numFmtId="0" fontId="0" fillId="0" borderId="47" xfId="0" applyBorder="1"/>
    <xf numFmtId="0" fontId="0" fillId="0" borderId="1" xfId="0" applyBorder="1"/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7" fillId="0" borderId="11" xfId="1" applyFont="1" applyBorder="1" applyAlignment="1">
      <alignment horizontal="right" vertical="top" shrinkToFit="1"/>
    </xf>
    <xf numFmtId="0" fontId="0" fillId="0" borderId="1" xfId="0" applyBorder="1" applyAlignment="1">
      <alignment horizontal="right" shrinkToFit="1"/>
    </xf>
    <xf numFmtId="0" fontId="0" fillId="0" borderId="30" xfId="0" applyBorder="1" applyAlignment="1">
      <alignment horizontal="right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30" fillId="0" borderId="2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34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7" fillId="4" borderId="43" xfId="1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7" fillId="4" borderId="36" xfId="1" applyFont="1" applyFill="1" applyBorder="1" applyAlignment="1" applyProtection="1">
      <alignment horizontal="center" vertical="center" wrapText="1"/>
      <protection locked="0"/>
    </xf>
    <xf numFmtId="0" fontId="7" fillId="4" borderId="59" xfId="1" applyFont="1" applyFill="1" applyBorder="1" applyAlignment="1" applyProtection="1">
      <alignment horizontal="center" vertical="center" wrapText="1"/>
      <protection locked="0"/>
    </xf>
    <xf numFmtId="0" fontId="14" fillId="4" borderId="8" xfId="1" applyFont="1" applyFill="1" applyBorder="1" applyAlignment="1" applyProtection="1">
      <alignment vertical="center" shrinkToFit="1"/>
      <protection locked="0"/>
    </xf>
    <xf numFmtId="0" fontId="7" fillId="4" borderId="3" xfId="1" applyFont="1" applyFill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9" xfId="0" applyFont="1" applyBorder="1" applyAlignment="1" applyProtection="1">
      <alignment vertical="center" shrinkToFit="1"/>
      <protection locked="0"/>
    </xf>
    <xf numFmtId="0" fontId="14" fillId="4" borderId="3" xfId="1" applyFont="1" applyFill="1" applyBorder="1" applyAlignment="1" applyProtection="1">
      <alignment vertical="center" shrinkToFit="1"/>
      <protection locked="0"/>
    </xf>
    <xf numFmtId="0" fontId="7" fillId="4" borderId="71" xfId="1" applyFont="1" applyFill="1" applyBorder="1" applyAlignment="1" applyProtection="1">
      <alignment horizontal="center" vertical="center" wrapText="1"/>
      <protection locked="0"/>
    </xf>
    <xf numFmtId="0" fontId="7" fillId="0" borderId="36" xfId="1" applyFont="1" applyBorder="1" applyAlignment="1">
      <alignment horizontal="center" vertical="center" textRotation="255"/>
    </xf>
    <xf numFmtId="0" fontId="14" fillId="0" borderId="22" xfId="0" applyFont="1" applyBorder="1" applyAlignment="1">
      <alignment horizontal="center" vertical="center" textRotation="255"/>
    </xf>
    <xf numFmtId="0" fontId="7" fillId="4" borderId="48" xfId="1" applyFont="1" applyFill="1" applyBorder="1" applyAlignment="1" applyProtection="1">
      <alignment horizontal="center" vertical="center" wrapText="1"/>
      <protection locked="0"/>
    </xf>
    <xf numFmtId="0" fontId="7" fillId="4" borderId="37" xfId="1" applyFont="1" applyFill="1" applyBorder="1" applyAlignment="1" applyProtection="1">
      <alignment horizontal="center" vertical="center"/>
      <protection locked="0"/>
    </xf>
    <xf numFmtId="0" fontId="7" fillId="4" borderId="38" xfId="1" applyFont="1" applyFill="1" applyBorder="1" applyAlignment="1" applyProtection="1">
      <alignment horizontal="center" vertical="center"/>
      <protection locked="0"/>
    </xf>
    <xf numFmtId="0" fontId="14" fillId="4" borderId="5" xfId="1" applyFont="1" applyFill="1" applyBorder="1" applyAlignment="1" applyProtection="1">
      <alignment vertical="center" shrinkToFit="1"/>
      <protection locked="0"/>
    </xf>
    <xf numFmtId="0" fontId="7" fillId="4" borderId="10" xfId="1" applyFont="1" applyFill="1" applyBorder="1" applyAlignment="1" applyProtection="1">
      <alignment vertical="center" shrinkToFit="1"/>
      <protection locked="0"/>
    </xf>
    <xf numFmtId="0" fontId="14" fillId="4" borderId="10" xfId="1" applyFont="1" applyFill="1" applyBorder="1" applyAlignment="1" applyProtection="1">
      <alignment vertical="center" shrinkToFit="1"/>
      <protection locked="0"/>
    </xf>
    <xf numFmtId="0" fontId="14" fillId="4" borderId="9" xfId="1" applyFont="1" applyFill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7" fillId="4" borderId="58" xfId="1" applyFont="1" applyFill="1" applyBorder="1" applyAlignment="1" applyProtection="1">
      <alignment horizontal="center" vertical="center" wrapText="1"/>
      <protection locked="0"/>
    </xf>
    <xf numFmtId="0" fontId="7" fillId="4" borderId="63" xfId="1" applyFont="1" applyFill="1" applyBorder="1" applyAlignment="1" applyProtection="1">
      <alignment horizontal="center" vertical="center" wrapText="1"/>
      <protection locked="0"/>
    </xf>
    <xf numFmtId="0" fontId="7" fillId="4" borderId="64" xfId="1" applyFont="1" applyFill="1" applyBorder="1" applyAlignment="1" applyProtection="1">
      <alignment horizontal="center" vertical="center" wrapText="1"/>
      <protection locked="0"/>
    </xf>
    <xf numFmtId="56" fontId="7" fillId="0" borderId="6" xfId="1" quotePrefix="1" applyNumberFormat="1" applyFont="1" applyBorder="1" applyAlignment="1">
      <alignment horizontal="center" vertical="center" wrapText="1"/>
    </xf>
    <xf numFmtId="56" fontId="7" fillId="0" borderId="0" xfId="1" quotePrefix="1" applyNumberFormat="1" applyFont="1" applyAlignment="1">
      <alignment horizontal="center" vertical="center" wrapText="1"/>
    </xf>
    <xf numFmtId="56" fontId="7" fillId="0" borderId="7" xfId="1" quotePrefix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shrinkToFit="1"/>
    </xf>
    <xf numFmtId="0" fontId="7" fillId="0" borderId="4" xfId="1" applyFont="1" applyBorder="1" applyAlignment="1">
      <alignment vertical="center" shrinkToFit="1"/>
    </xf>
    <xf numFmtId="0" fontId="10" fillId="4" borderId="42" xfId="1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14" fillId="4" borderId="30" xfId="1" applyFont="1" applyFill="1" applyBorder="1" applyAlignment="1" applyProtection="1">
      <alignment horizontal="center" vertical="center" shrinkToFit="1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37" fillId="0" borderId="3" xfId="1" applyFont="1" applyBorder="1" applyAlignment="1">
      <alignment horizontal="left" vertical="top" wrapText="1"/>
    </xf>
    <xf numFmtId="0" fontId="38" fillId="0" borderId="3" xfId="0" applyFont="1" applyBorder="1" applyAlignment="1">
      <alignment horizontal="left" vertical="top" wrapText="1"/>
    </xf>
    <xf numFmtId="0" fontId="38" fillId="0" borderId="42" xfId="0" applyFont="1" applyBorder="1" applyAlignment="1">
      <alignment horizontal="left" vertical="top" wrapText="1"/>
    </xf>
    <xf numFmtId="0" fontId="37" fillId="0" borderId="1" xfId="1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44" xfId="0" applyFont="1" applyBorder="1" applyAlignment="1">
      <alignment horizontal="left" vertical="top" wrapText="1"/>
    </xf>
    <xf numFmtId="178" fontId="7" fillId="4" borderId="61" xfId="1" applyNumberFormat="1" applyFont="1" applyFill="1" applyBorder="1" applyAlignment="1" applyProtection="1">
      <alignment vertical="center" shrinkToFit="1"/>
      <protection locked="0"/>
    </xf>
    <xf numFmtId="178" fontId="7" fillId="4" borderId="60" xfId="1" applyNumberFormat="1" applyFont="1" applyFill="1" applyBorder="1" applyAlignment="1" applyProtection="1">
      <alignment vertical="center" shrinkToFit="1"/>
      <protection locked="0"/>
    </xf>
    <xf numFmtId="0" fontId="7" fillId="0" borderId="36" xfId="1" applyFont="1" applyBorder="1" applyAlignment="1">
      <alignment vertical="center" textRotation="255" shrinkToFit="1"/>
    </xf>
    <xf numFmtId="0" fontId="14" fillId="0" borderId="22" xfId="0" applyFont="1" applyBorder="1" applyAlignment="1">
      <alignment vertical="center" textRotation="255" shrinkToFit="1"/>
    </xf>
    <xf numFmtId="0" fontId="14" fillId="0" borderId="12" xfId="0" applyFont="1" applyBorder="1" applyAlignment="1" applyProtection="1">
      <alignment horizontal="center" vertical="center"/>
      <protection locked="0"/>
    </xf>
    <xf numFmtId="178" fontId="7" fillId="4" borderId="62" xfId="1" applyNumberFormat="1" applyFont="1" applyFill="1" applyBorder="1" applyAlignment="1" applyProtection="1">
      <alignment vertical="center" shrinkToFit="1"/>
      <protection locked="0"/>
    </xf>
    <xf numFmtId="178" fontId="7" fillId="4" borderId="57" xfId="1" applyNumberFormat="1" applyFont="1" applyFill="1" applyBorder="1" applyAlignment="1" applyProtection="1">
      <alignment vertical="center" shrinkToFit="1"/>
      <protection locked="0"/>
    </xf>
    <xf numFmtId="178" fontId="7" fillId="4" borderId="31" xfId="1" applyNumberFormat="1" applyFont="1" applyFill="1" applyBorder="1" applyAlignment="1" applyProtection="1">
      <alignment vertical="center" shrinkToFit="1"/>
      <protection locked="0"/>
    </xf>
    <xf numFmtId="0" fontId="15" fillId="0" borderId="6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 shrinkToFit="1"/>
    </xf>
    <xf numFmtId="0" fontId="14" fillId="0" borderId="5" xfId="0" applyFont="1" applyBorder="1" applyAlignment="1">
      <alignment shrinkToFit="1"/>
    </xf>
    <xf numFmtId="0" fontId="14" fillId="0" borderId="5" xfId="0" applyFont="1" applyBorder="1" applyAlignment="1" applyProtection="1">
      <alignment vertical="center" shrinkToFit="1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8" xfId="1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shrinkToFit="1"/>
    </xf>
    <xf numFmtId="0" fontId="14" fillId="0" borderId="26" xfId="0" applyFont="1" applyBorder="1" applyAlignment="1">
      <alignment vertical="center" shrinkToFit="1"/>
    </xf>
    <xf numFmtId="0" fontId="7" fillId="4" borderId="0" xfId="1" applyFont="1" applyFill="1" applyAlignment="1" applyProtection="1">
      <alignment vertical="center" shrinkToFit="1"/>
      <protection locked="0"/>
    </xf>
    <xf numFmtId="0" fontId="14" fillId="4" borderId="0" xfId="1" applyFont="1" applyFill="1" applyAlignment="1" applyProtection="1">
      <alignment vertical="center" shrinkToFit="1"/>
      <protection locked="0"/>
    </xf>
    <xf numFmtId="0" fontId="14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7" fillId="4" borderId="25" xfId="1" applyFont="1" applyFill="1" applyBorder="1" applyAlignment="1" applyProtection="1">
      <alignment vertical="center" shrinkToFit="1"/>
      <protection locked="0"/>
    </xf>
    <xf numFmtId="0" fontId="14" fillId="4" borderId="25" xfId="1" applyFont="1" applyFill="1" applyBorder="1" applyAlignment="1" applyProtection="1">
      <alignment vertical="center" shrinkToFit="1"/>
      <protection locked="0"/>
    </xf>
    <xf numFmtId="0" fontId="7" fillId="4" borderId="69" xfId="1" applyFont="1" applyFill="1" applyBorder="1" applyAlignment="1" applyProtection="1">
      <alignment horizontal="center" vertical="center" wrapText="1"/>
      <protection locked="0"/>
    </xf>
    <xf numFmtId="0" fontId="7" fillId="4" borderId="66" xfId="1" applyFont="1" applyFill="1" applyBorder="1" applyAlignment="1" applyProtection="1">
      <alignment horizontal="center" vertical="center" wrapText="1"/>
      <protection locked="0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>
      <alignment horizontal="left" vertical="top" wrapText="1"/>
    </xf>
    <xf numFmtId="0" fontId="14" fillId="0" borderId="0" xfId="1" applyFont="1" applyAlignment="1">
      <alignment wrapText="1"/>
    </xf>
    <xf numFmtId="0" fontId="14" fillId="0" borderId="7" xfId="1" applyFont="1" applyBorder="1" applyAlignment="1">
      <alignment wrapText="1"/>
    </xf>
    <xf numFmtId="0" fontId="14" fillId="0" borderId="6" xfId="1" applyFont="1" applyBorder="1" applyAlignment="1">
      <alignment wrapText="1"/>
    </xf>
    <xf numFmtId="0" fontId="7" fillId="4" borderId="22" xfId="1" applyFont="1" applyFill="1" applyBorder="1" applyAlignment="1" applyProtection="1">
      <alignment horizontal="center" vertical="center" wrapText="1"/>
      <protection locked="0"/>
    </xf>
    <xf numFmtId="0" fontId="7" fillId="4" borderId="12" xfId="1" applyFont="1" applyFill="1" applyBorder="1" applyAlignment="1" applyProtection="1">
      <alignment vertical="center" shrinkToFit="1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10" fillId="0" borderId="22" xfId="1" applyBorder="1" applyAlignment="1">
      <alignment vertical="center" textRotation="255"/>
    </xf>
    <xf numFmtId="0" fontId="10" fillId="0" borderId="23" xfId="1" applyBorder="1" applyAlignment="1">
      <alignment vertical="center" textRotation="255"/>
    </xf>
    <xf numFmtId="0" fontId="10" fillId="0" borderId="3" xfId="1" applyBorder="1" applyAlignment="1">
      <alignment vertical="center"/>
    </xf>
    <xf numFmtId="0" fontId="10" fillId="0" borderId="6" xfId="1" applyBorder="1" applyAlignment="1">
      <alignment vertical="center"/>
    </xf>
    <xf numFmtId="0" fontId="10" fillId="0" borderId="11" xfId="1" applyBorder="1" applyAlignment="1">
      <alignment vertical="center"/>
    </xf>
    <xf numFmtId="0" fontId="10" fillId="0" borderId="1" xfId="1" applyBorder="1" applyAlignment="1">
      <alignment vertical="center"/>
    </xf>
    <xf numFmtId="0" fontId="7" fillId="4" borderId="2" xfId="1" applyFont="1" applyFill="1" applyBorder="1" applyAlignment="1" applyProtection="1">
      <alignment horizontal="center" vertical="center" shrinkToFit="1"/>
      <protection locked="0"/>
    </xf>
    <xf numFmtId="0" fontId="10" fillId="4" borderId="4" xfId="1" applyFill="1" applyBorder="1" applyAlignment="1" applyProtection="1">
      <alignment horizontal="center" vertical="center" shrinkToFit="1"/>
      <protection locked="0"/>
    </xf>
    <xf numFmtId="0" fontId="10" fillId="4" borderId="11" xfId="1" applyFill="1" applyBorder="1" applyAlignment="1" applyProtection="1">
      <alignment horizontal="center" vertical="center" shrinkToFit="1"/>
      <protection locked="0"/>
    </xf>
    <xf numFmtId="0" fontId="7" fillId="0" borderId="28" xfId="1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10" fillId="4" borderId="12" xfId="1" applyFill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>
      <alignment horizontal="center" vertical="center" textRotation="255" shrinkToFit="1"/>
    </xf>
    <xf numFmtId="0" fontId="7" fillId="4" borderId="32" xfId="1" applyFont="1" applyFill="1" applyBorder="1" applyAlignment="1" applyProtection="1">
      <alignment horizontal="center" vertical="center" wrapText="1"/>
      <protection locked="0"/>
    </xf>
    <xf numFmtId="0" fontId="10" fillId="4" borderId="42" xfId="1" applyFill="1" applyBorder="1" applyAlignment="1" applyProtection="1">
      <alignment horizontal="center" vertical="center" shrinkToFit="1"/>
      <protection locked="0"/>
    </xf>
    <xf numFmtId="0" fontId="10" fillId="4" borderId="44" xfId="1" applyFill="1" applyBorder="1" applyAlignment="1" applyProtection="1">
      <alignment horizontal="center" vertical="center" shrinkToFit="1"/>
      <protection locked="0"/>
    </xf>
    <xf numFmtId="0" fontId="10" fillId="4" borderId="54" xfId="1" applyFill="1" applyBorder="1" applyAlignment="1" applyProtection="1">
      <alignment horizontal="center" vertical="center" shrinkToFit="1"/>
      <protection locked="0"/>
    </xf>
    <xf numFmtId="0" fontId="10" fillId="4" borderId="3" xfId="1" applyFill="1" applyBorder="1" applyAlignment="1" applyProtection="1">
      <alignment horizontal="center" vertical="center" shrinkToFit="1"/>
      <protection locked="0"/>
    </xf>
    <xf numFmtId="0" fontId="10" fillId="4" borderId="1" xfId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vertical="center" shrinkToFit="1"/>
      <protection locked="0" hidden="1"/>
    </xf>
    <xf numFmtId="0" fontId="10" fillId="0" borderId="1" xfId="1" applyBorder="1" applyAlignment="1" applyProtection="1">
      <alignment vertical="center" shrinkToFit="1"/>
      <protection locked="0" hidden="1"/>
    </xf>
    <xf numFmtId="0" fontId="7" fillId="4" borderId="70" xfId="1" applyFont="1" applyFill="1" applyBorder="1" applyAlignment="1" applyProtection="1">
      <alignment horizontal="center" vertical="center" wrapText="1"/>
      <protection locked="0"/>
    </xf>
    <xf numFmtId="0" fontId="7" fillId="4" borderId="68" xfId="1" applyFont="1" applyFill="1" applyBorder="1" applyAlignment="1" applyProtection="1">
      <alignment horizontal="center" vertical="center" wrapText="1"/>
      <protection locked="0"/>
    </xf>
    <xf numFmtId="178" fontId="7" fillId="4" borderId="56" xfId="1" applyNumberFormat="1" applyFont="1" applyFill="1" applyBorder="1" applyAlignment="1" applyProtection="1">
      <alignment vertical="center" shrinkToFit="1"/>
      <protection locked="0"/>
    </xf>
    <xf numFmtId="0" fontId="7" fillId="4" borderId="67" xfId="1" applyFont="1" applyFill="1" applyBorder="1" applyAlignment="1" applyProtection="1">
      <alignment horizontal="center" vertical="center" wrapText="1"/>
      <protection locked="0"/>
    </xf>
    <xf numFmtId="0" fontId="7" fillId="4" borderId="65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7" fillId="4" borderId="8" xfId="1" applyFont="1" applyFill="1" applyBorder="1" applyAlignment="1" applyProtection="1">
      <alignment vertical="center" shrinkToFit="1"/>
      <protection locked="0" hidden="1"/>
    </xf>
    <xf numFmtId="0" fontId="7" fillId="4" borderId="5" xfId="1" applyFont="1" applyFill="1" applyBorder="1" applyAlignment="1" applyProtection="1">
      <alignment vertical="center" shrinkToFit="1"/>
      <protection locked="0" hidden="1"/>
    </xf>
    <xf numFmtId="0" fontId="7" fillId="4" borderId="9" xfId="1" applyFont="1" applyFill="1" applyBorder="1" applyAlignment="1" applyProtection="1">
      <alignment vertical="center" shrinkToFit="1"/>
      <protection locked="0" hidden="1"/>
    </xf>
    <xf numFmtId="0" fontId="7" fillId="0" borderId="18" xfId="1" applyFont="1" applyBorder="1" applyAlignment="1">
      <alignment horizontal="center" vertical="center" shrinkToFit="1"/>
    </xf>
    <xf numFmtId="0" fontId="33" fillId="4" borderId="0" xfId="0" applyFont="1" applyFill="1" applyAlignment="1" applyProtection="1">
      <alignment horizontal="center" vertical="center"/>
      <protection locked="0"/>
    </xf>
    <xf numFmtId="0" fontId="7" fillId="4" borderId="12" xfId="1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/>
    </xf>
    <xf numFmtId="0" fontId="7" fillId="4" borderId="12" xfId="1" applyFont="1" applyFill="1" applyBorder="1" applyAlignment="1" applyProtection="1">
      <alignment vertical="center" shrinkToFit="1"/>
      <protection locked="0" hidden="1"/>
    </xf>
    <xf numFmtId="0" fontId="7" fillId="0" borderId="1" xfId="1" applyFont="1" applyBorder="1" applyAlignment="1">
      <alignment horizontal="right" vertical="top" shrinkToFit="1"/>
    </xf>
    <xf numFmtId="0" fontId="7" fillId="0" borderId="30" xfId="1" applyFont="1" applyBorder="1" applyAlignment="1">
      <alignment horizontal="right" vertical="top" shrinkToFit="1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textRotation="255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66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85726</xdr:colOff>
      <xdr:row>50</xdr:row>
      <xdr:rowOff>60325</xdr:rowOff>
    </xdr:from>
    <xdr:to>
      <xdr:col>36</xdr:col>
      <xdr:colOff>77187</xdr:colOff>
      <xdr:row>51</xdr:row>
      <xdr:rowOff>169635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7F1143D8-B8BB-D529-B49C-B6304405F813}"/>
            </a:ext>
          </a:extLst>
        </xdr:cNvPr>
        <xdr:cNvGrpSpPr/>
      </xdr:nvGrpSpPr>
      <xdr:grpSpPr>
        <a:xfrm>
          <a:off x="5978526" y="11960225"/>
          <a:ext cx="1058261" cy="350610"/>
          <a:chOff x="6029326" y="11960225"/>
          <a:chExt cx="1058261" cy="350610"/>
        </a:xfrm>
      </xdr:grpSpPr>
      <xdr:sp macro="" textlink="">
        <xdr:nvSpPr>
          <xdr:cNvPr id="2" name="右中かっこ 1">
            <a:extLst>
              <a:ext uri="{FF2B5EF4-FFF2-40B4-BE49-F238E27FC236}">
                <a16:creationId xmlns:a16="http://schemas.microsoft.com/office/drawing/2014/main" id="{76A40FA7-D2AD-4BDD-88AE-A44751F58FC0}"/>
              </a:ext>
            </a:extLst>
          </xdr:cNvPr>
          <xdr:cNvSpPr/>
        </xdr:nvSpPr>
        <xdr:spPr bwMode="auto">
          <a:xfrm>
            <a:off x="6029326" y="11960225"/>
            <a:ext cx="123825" cy="350610"/>
          </a:xfrm>
          <a:prstGeom prst="rightBrace">
            <a:avLst/>
          </a:pr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BB3C8A1-00E6-05FF-4FF6-6490BDD3A124}"/>
              </a:ext>
            </a:extLst>
          </xdr:cNvPr>
          <xdr:cNvSpPr txBox="1"/>
        </xdr:nvSpPr>
        <xdr:spPr>
          <a:xfrm>
            <a:off x="6197600" y="12014200"/>
            <a:ext cx="889987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100"/>
              <a:t>（別紙参照）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127000</xdr:colOff>
      <xdr:row>50</xdr:row>
      <xdr:rowOff>63500</xdr:rowOff>
    </xdr:from>
    <xdr:to>
      <xdr:col>35</xdr:col>
      <xdr:colOff>143861</xdr:colOff>
      <xdr:row>51</xdr:row>
      <xdr:rowOff>172810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08E2DE0-28D5-474B-953A-59543AD7362A}"/>
            </a:ext>
          </a:extLst>
        </xdr:cNvPr>
        <xdr:cNvGrpSpPr/>
      </xdr:nvGrpSpPr>
      <xdr:grpSpPr>
        <a:xfrm>
          <a:off x="5842000" y="11963400"/>
          <a:ext cx="1058261" cy="350610"/>
          <a:chOff x="6029326" y="11960225"/>
          <a:chExt cx="1058261" cy="350610"/>
        </a:xfrm>
      </xdr:grpSpPr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EA322322-7187-7F10-C32E-57C17D8D7DC5}"/>
              </a:ext>
            </a:extLst>
          </xdr:cNvPr>
          <xdr:cNvSpPr/>
        </xdr:nvSpPr>
        <xdr:spPr bwMode="auto">
          <a:xfrm>
            <a:off x="6029326" y="11960225"/>
            <a:ext cx="123825" cy="350610"/>
          </a:xfrm>
          <a:prstGeom prst="rightBrace">
            <a:avLst/>
          </a:pr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BFC5278-E677-2810-CF43-04399FE632C8}"/>
              </a:ext>
            </a:extLst>
          </xdr:cNvPr>
          <xdr:cNvSpPr txBox="1"/>
        </xdr:nvSpPr>
        <xdr:spPr>
          <a:xfrm>
            <a:off x="6197600" y="12014200"/>
            <a:ext cx="889987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100"/>
              <a:t>（別紙参照）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140606</xdr:colOff>
      <xdr:row>52</xdr:row>
      <xdr:rowOff>61686</xdr:rowOff>
    </xdr:from>
    <xdr:to>
      <xdr:col>24</xdr:col>
      <xdr:colOff>189670</xdr:colOff>
      <xdr:row>53</xdr:row>
      <xdr:rowOff>177800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C8148A4-A68D-477C-8F64-876E5225F80C}"/>
            </a:ext>
          </a:extLst>
        </xdr:cNvPr>
        <xdr:cNvGrpSpPr/>
      </xdr:nvGrpSpPr>
      <xdr:grpSpPr>
        <a:xfrm>
          <a:off x="4001406" y="12240986"/>
          <a:ext cx="1065064" cy="357414"/>
          <a:chOff x="4804229" y="12481379"/>
          <a:chExt cx="1069394" cy="760186"/>
        </a:xfrm>
      </xdr:grpSpPr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EA8A54E7-1C3F-F618-C1C4-1129F8C0B928}"/>
              </a:ext>
            </a:extLst>
          </xdr:cNvPr>
          <xdr:cNvSpPr/>
        </xdr:nvSpPr>
        <xdr:spPr bwMode="auto">
          <a:xfrm>
            <a:off x="4804229" y="12481379"/>
            <a:ext cx="140607" cy="760186"/>
          </a:xfrm>
          <a:prstGeom prst="rightBrace">
            <a:avLst/>
          </a:pr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5D3D3E4-DA44-9BDB-24E8-6C1605146009}"/>
              </a:ext>
            </a:extLst>
          </xdr:cNvPr>
          <xdr:cNvSpPr txBox="1"/>
        </xdr:nvSpPr>
        <xdr:spPr>
          <a:xfrm>
            <a:off x="4983636" y="12601226"/>
            <a:ext cx="889987" cy="5052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（別紙参照）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140606</xdr:colOff>
      <xdr:row>52</xdr:row>
      <xdr:rowOff>61686</xdr:rowOff>
    </xdr:from>
    <xdr:to>
      <xdr:col>24</xdr:col>
      <xdr:colOff>189670</xdr:colOff>
      <xdr:row>53</xdr:row>
      <xdr:rowOff>177800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BAF03D8-502B-4B98-82BE-088A36D17BF3}"/>
            </a:ext>
          </a:extLst>
        </xdr:cNvPr>
        <xdr:cNvGrpSpPr/>
      </xdr:nvGrpSpPr>
      <xdr:grpSpPr>
        <a:xfrm>
          <a:off x="4001406" y="12240986"/>
          <a:ext cx="1065064" cy="357414"/>
          <a:chOff x="4804229" y="12481379"/>
          <a:chExt cx="1069394" cy="760186"/>
        </a:xfrm>
      </xdr:grpSpPr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B6664087-15B1-FE8C-141A-38E9C70E8253}"/>
              </a:ext>
            </a:extLst>
          </xdr:cNvPr>
          <xdr:cNvSpPr/>
        </xdr:nvSpPr>
        <xdr:spPr bwMode="auto">
          <a:xfrm>
            <a:off x="4804229" y="12481379"/>
            <a:ext cx="140607" cy="760186"/>
          </a:xfrm>
          <a:prstGeom prst="rightBrace">
            <a:avLst/>
          </a:prstGeom>
          <a:noFill/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8373C36-136C-DC90-90FB-CCB32719F6BD}"/>
              </a:ext>
            </a:extLst>
          </xdr:cNvPr>
          <xdr:cNvSpPr txBox="1"/>
        </xdr:nvSpPr>
        <xdr:spPr>
          <a:xfrm>
            <a:off x="4983636" y="12601226"/>
            <a:ext cx="889987" cy="5052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（別紙参照）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DN111"/>
  <sheetViews>
    <sheetView showGridLines="0" tabSelected="1" view="pageBreakPreview" zoomScale="75" zoomScaleNormal="100" zoomScaleSheetLayoutView="75" workbookViewId="0">
      <selection activeCell="AO1" sqref="AO1:BI1"/>
    </sheetView>
  </sheetViews>
  <sheetFormatPr defaultRowHeight="13.5" x14ac:dyDescent="0.15"/>
  <cols>
    <col min="1" max="13" width="2.625" style="108" customWidth="1"/>
    <col min="14" max="14" width="1.5" style="108" customWidth="1"/>
    <col min="15" max="26" width="2.625" style="108" customWidth="1"/>
    <col min="27" max="27" width="1.625" style="108" customWidth="1"/>
    <col min="28" max="28" width="2.625" style="108" customWidth="1"/>
    <col min="29" max="29" width="2.5" style="108" customWidth="1"/>
    <col min="30" max="30" width="2.25" style="108" customWidth="1"/>
    <col min="31" max="31" width="2.625" style="108" customWidth="1"/>
    <col min="32" max="33" width="1.625" style="108" customWidth="1"/>
    <col min="34" max="70" width="2.625" style="108" customWidth="1"/>
    <col min="71" max="72" width="2.625" style="107" customWidth="1"/>
    <col min="73" max="73" width="2.625" style="106" customWidth="1"/>
    <col min="74" max="223" width="2.625" style="105" customWidth="1"/>
    <col min="224" max="16384" width="9" style="105"/>
  </cols>
  <sheetData>
    <row r="1" spans="1:118" s="108" customFormat="1" ht="26.25" customHeight="1" x14ac:dyDescent="0.15">
      <c r="A1" s="93" t="s">
        <v>121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AJ1" s="259"/>
      <c r="AK1" s="259"/>
      <c r="AL1" s="259"/>
      <c r="AM1" s="259"/>
      <c r="AN1" s="258" t="s">
        <v>202</v>
      </c>
      <c r="AO1" s="675"/>
      <c r="AP1" s="676"/>
      <c r="AQ1" s="676"/>
      <c r="AR1" s="676"/>
      <c r="AS1" s="676"/>
      <c r="AT1" s="676"/>
      <c r="AU1" s="676"/>
      <c r="AV1" s="676"/>
      <c r="AW1" s="676"/>
      <c r="AX1" s="676"/>
      <c r="AY1" s="676"/>
      <c r="AZ1" s="676"/>
      <c r="BA1" s="676"/>
      <c r="BB1" s="676"/>
      <c r="BC1" s="676"/>
      <c r="BD1" s="676"/>
      <c r="BE1" s="676"/>
      <c r="BF1" s="676"/>
      <c r="BG1" s="676"/>
      <c r="BH1" s="676"/>
      <c r="BI1" s="676"/>
      <c r="BL1" s="257"/>
      <c r="BM1" s="93"/>
      <c r="BN1" s="253"/>
      <c r="BP1" s="257"/>
      <c r="BQ1" s="93"/>
      <c r="BR1" s="253"/>
      <c r="BS1" s="93"/>
      <c r="BT1" s="252"/>
      <c r="BU1" s="93"/>
      <c r="BV1" s="93"/>
      <c r="BW1" s="251"/>
      <c r="BX1" s="106"/>
      <c r="CG1" s="107"/>
      <c r="CH1" s="107"/>
      <c r="CI1" s="107"/>
      <c r="CJ1" s="107"/>
      <c r="CK1" s="256"/>
    </row>
    <row r="2" spans="1:118" s="108" customFormat="1" ht="26.25" customHeight="1" x14ac:dyDescent="0.15">
      <c r="A2" s="255" t="s">
        <v>17</v>
      </c>
      <c r="B2" s="254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113"/>
      <c r="AI2" s="93"/>
      <c r="AJ2" s="93"/>
      <c r="AK2" s="93"/>
      <c r="AL2" s="93"/>
      <c r="AM2" s="93"/>
      <c r="AN2" s="93"/>
      <c r="AV2" s="250"/>
      <c r="BJ2" s="93"/>
      <c r="BK2" s="112"/>
      <c r="BL2" s="253"/>
      <c r="BM2" s="93"/>
      <c r="BN2" s="93"/>
      <c r="BO2" s="113"/>
      <c r="BR2" s="93"/>
      <c r="BS2" s="93"/>
      <c r="BT2" s="252"/>
      <c r="BU2" s="93"/>
      <c r="BV2" s="93"/>
      <c r="BW2" s="251"/>
      <c r="BX2" s="106"/>
    </row>
    <row r="3" spans="1:118" s="108" customFormat="1" ht="6" customHeight="1" x14ac:dyDescent="0.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R3" s="93"/>
      <c r="BS3" s="93"/>
      <c r="BT3" s="93"/>
      <c r="BU3" s="106"/>
    </row>
    <row r="4" spans="1:118" s="108" customFormat="1" ht="18.75" customHeight="1" x14ac:dyDescent="0.15">
      <c r="C4" s="250" t="s">
        <v>18</v>
      </c>
      <c r="M4" s="108" t="s">
        <v>9</v>
      </c>
      <c r="Q4" s="110"/>
      <c r="S4" s="108" t="s">
        <v>201</v>
      </c>
      <c r="T4" s="108" t="s">
        <v>142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</row>
    <row r="5" spans="1:118" s="108" customFormat="1" ht="18.75" customHeight="1" x14ac:dyDescent="0.15">
      <c r="E5" s="250"/>
      <c r="P5" s="110"/>
      <c r="R5" s="110"/>
      <c r="AI5" s="113"/>
      <c r="AJ5" s="112"/>
      <c r="AR5" s="112"/>
      <c r="BC5" s="110"/>
    </row>
    <row r="6" spans="1:118" s="108" customFormat="1" ht="4.5" customHeight="1" x14ac:dyDescent="0.15">
      <c r="C6" s="249"/>
      <c r="F6" s="249"/>
      <c r="N6" s="110"/>
      <c r="O6" s="110"/>
      <c r="T6" s="110"/>
      <c r="V6" s="110"/>
      <c r="W6" s="110"/>
      <c r="AC6" s="248"/>
      <c r="AG6" s="110"/>
      <c r="AI6" s="133"/>
      <c r="BT6" s="107"/>
      <c r="BU6" s="106"/>
    </row>
    <row r="7" spans="1:118" ht="18.75" customHeight="1" x14ac:dyDescent="0.15">
      <c r="A7" s="692" t="s">
        <v>200</v>
      </c>
      <c r="B7" s="693"/>
      <c r="C7" s="693"/>
      <c r="D7" s="694"/>
      <c r="E7" s="700" t="s">
        <v>10</v>
      </c>
      <c r="F7" s="703" t="s">
        <v>199</v>
      </c>
      <c r="G7" s="704"/>
      <c r="H7" s="704"/>
      <c r="I7" s="704"/>
      <c r="J7" s="704"/>
      <c r="K7" s="704"/>
      <c r="L7" s="704"/>
      <c r="M7" s="704"/>
      <c r="N7" s="704"/>
      <c r="O7" s="704"/>
      <c r="P7" s="704"/>
      <c r="Q7" s="704"/>
      <c r="R7" s="704"/>
      <c r="S7" s="704"/>
      <c r="T7" s="704"/>
      <c r="U7" s="704"/>
      <c r="V7" s="704"/>
      <c r="W7" s="704"/>
      <c r="X7" s="704"/>
      <c r="Y7" s="704"/>
      <c r="Z7" s="704"/>
      <c r="AA7" s="704"/>
      <c r="AB7" s="704"/>
      <c r="AC7" s="704"/>
      <c r="AD7" s="705"/>
      <c r="AE7" s="692" t="s">
        <v>1</v>
      </c>
      <c r="AF7" s="709"/>
      <c r="AG7" s="709"/>
      <c r="AH7" s="709"/>
      <c r="AI7" s="709"/>
      <c r="AJ7" s="709"/>
      <c r="AK7" s="710"/>
      <c r="AL7" s="714"/>
      <c r="AM7" s="715"/>
      <c r="AN7" s="714"/>
      <c r="AO7" s="715"/>
      <c r="AP7" s="714"/>
      <c r="AQ7" s="715"/>
      <c r="AR7" s="714"/>
      <c r="AS7" s="715"/>
      <c r="AT7" s="714"/>
      <c r="AU7" s="718"/>
      <c r="AV7" s="247"/>
      <c r="AW7" s="128"/>
      <c r="AX7" s="128"/>
      <c r="AY7" s="128"/>
      <c r="AZ7" s="204"/>
      <c r="BA7" s="128"/>
      <c r="BB7" s="128"/>
      <c r="BC7" s="128"/>
      <c r="BD7" s="128"/>
      <c r="BE7" s="128"/>
      <c r="BF7" s="246"/>
      <c r="BG7" s="677" t="s">
        <v>106</v>
      </c>
      <c r="BH7" s="678"/>
      <c r="BI7" s="245"/>
      <c r="BJ7" s="244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7"/>
    </row>
    <row r="8" spans="1:118" ht="18.75" customHeight="1" x14ac:dyDescent="0.15">
      <c r="A8" s="695"/>
      <c r="B8" s="696"/>
      <c r="C8" s="696"/>
      <c r="D8" s="697"/>
      <c r="E8" s="701"/>
      <c r="F8" s="686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521"/>
      <c r="X8" s="521"/>
      <c r="Y8" s="521"/>
      <c r="Z8" s="521"/>
      <c r="AA8" s="521"/>
      <c r="AB8" s="521"/>
      <c r="AC8" s="521"/>
      <c r="AD8" s="522"/>
      <c r="AE8" s="711"/>
      <c r="AF8" s="712"/>
      <c r="AG8" s="712"/>
      <c r="AH8" s="712"/>
      <c r="AI8" s="712"/>
      <c r="AJ8" s="712"/>
      <c r="AK8" s="713"/>
      <c r="AL8" s="716"/>
      <c r="AM8" s="717"/>
      <c r="AN8" s="716"/>
      <c r="AO8" s="717"/>
      <c r="AP8" s="716"/>
      <c r="AQ8" s="717"/>
      <c r="AR8" s="716"/>
      <c r="AS8" s="717"/>
      <c r="AT8" s="716"/>
      <c r="AU8" s="719"/>
      <c r="AV8" s="683" t="s">
        <v>107</v>
      </c>
      <c r="AW8" s="521"/>
      <c r="AX8" s="521"/>
      <c r="AY8" s="522"/>
      <c r="AZ8" s="520" t="s">
        <v>108</v>
      </c>
      <c r="BA8" s="521"/>
      <c r="BB8" s="521"/>
      <c r="BC8" s="521"/>
      <c r="BD8" s="521"/>
      <c r="BE8" s="521"/>
      <c r="BF8" s="685"/>
      <c r="BG8" s="679"/>
      <c r="BH8" s="680"/>
      <c r="BI8" s="243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664" t="s">
        <v>35</v>
      </c>
      <c r="BV8" s="687"/>
      <c r="BW8" s="687"/>
      <c r="BX8" s="687"/>
      <c r="BY8" s="687"/>
      <c r="BZ8" s="111"/>
      <c r="CA8" s="111"/>
      <c r="CB8" s="111"/>
      <c r="CC8" s="111"/>
      <c r="CE8" s="111"/>
      <c r="CF8" s="111"/>
      <c r="CG8" s="111"/>
      <c r="CH8" s="111"/>
      <c r="CI8" s="111"/>
      <c r="CJ8" s="111"/>
      <c r="CK8" s="150"/>
    </row>
    <row r="9" spans="1:118" s="241" customFormat="1" ht="18.75" customHeight="1" x14ac:dyDescent="0.15">
      <c r="A9" s="695"/>
      <c r="B9" s="696"/>
      <c r="C9" s="696"/>
      <c r="D9" s="697"/>
      <c r="E9" s="701"/>
      <c r="F9" s="686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521"/>
      <c r="AB9" s="521"/>
      <c r="AC9" s="521"/>
      <c r="AD9" s="522"/>
      <c r="AE9" s="492" t="s">
        <v>2</v>
      </c>
      <c r="AF9" s="720"/>
      <c r="AG9" s="720"/>
      <c r="AH9" s="720"/>
      <c r="AI9" s="720"/>
      <c r="AJ9" s="720"/>
      <c r="AK9" s="721"/>
      <c r="AL9" s="690" t="s">
        <v>32</v>
      </c>
      <c r="AM9" s="691"/>
      <c r="AN9" s="690" t="s">
        <v>32</v>
      </c>
      <c r="AO9" s="691"/>
      <c r="AP9" s="690" t="s">
        <v>32</v>
      </c>
      <c r="AQ9" s="691"/>
      <c r="AR9" s="690" t="s">
        <v>32</v>
      </c>
      <c r="AS9" s="691"/>
      <c r="AT9" s="690" t="s">
        <v>32</v>
      </c>
      <c r="AU9" s="691"/>
      <c r="AV9" s="684"/>
      <c r="AW9" s="521"/>
      <c r="AX9" s="521"/>
      <c r="AY9" s="522"/>
      <c r="AZ9" s="686"/>
      <c r="BA9" s="521"/>
      <c r="BB9" s="521"/>
      <c r="BC9" s="521"/>
      <c r="BD9" s="521"/>
      <c r="BE9" s="521"/>
      <c r="BF9" s="685"/>
      <c r="BG9" s="679"/>
      <c r="BH9" s="680"/>
      <c r="BI9" s="242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687"/>
      <c r="BV9" s="687"/>
      <c r="BW9" s="687"/>
      <c r="BX9" s="687"/>
      <c r="BY9" s="687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50"/>
    </row>
    <row r="10" spans="1:118" s="193" customFormat="1" ht="18.75" customHeight="1" x14ac:dyDescent="0.15">
      <c r="A10" s="698"/>
      <c r="B10" s="565"/>
      <c r="C10" s="565"/>
      <c r="D10" s="699"/>
      <c r="E10" s="702"/>
      <c r="F10" s="706"/>
      <c r="G10" s="707"/>
      <c r="H10" s="707"/>
      <c r="I10" s="707"/>
      <c r="J10" s="707"/>
      <c r="K10" s="707"/>
      <c r="L10" s="707"/>
      <c r="M10" s="707"/>
      <c r="N10" s="707"/>
      <c r="O10" s="707"/>
      <c r="P10" s="707"/>
      <c r="Q10" s="707"/>
      <c r="R10" s="707"/>
      <c r="S10" s="707"/>
      <c r="T10" s="707"/>
      <c r="U10" s="707"/>
      <c r="V10" s="707"/>
      <c r="W10" s="707"/>
      <c r="X10" s="707"/>
      <c r="Y10" s="707"/>
      <c r="Z10" s="707"/>
      <c r="AA10" s="707"/>
      <c r="AB10" s="707"/>
      <c r="AC10" s="707"/>
      <c r="AD10" s="708"/>
      <c r="AE10" s="492" t="s">
        <v>3</v>
      </c>
      <c r="AF10" s="720"/>
      <c r="AG10" s="720"/>
      <c r="AH10" s="720"/>
      <c r="AI10" s="720"/>
      <c r="AJ10" s="720"/>
      <c r="AK10" s="721"/>
      <c r="AL10" s="690" t="s">
        <v>32</v>
      </c>
      <c r="AM10" s="691"/>
      <c r="AN10" s="690" t="s">
        <v>32</v>
      </c>
      <c r="AO10" s="691"/>
      <c r="AP10" s="690" t="s">
        <v>32</v>
      </c>
      <c r="AQ10" s="691"/>
      <c r="AR10" s="690" t="s">
        <v>32</v>
      </c>
      <c r="AS10" s="691"/>
      <c r="AT10" s="690" t="s">
        <v>32</v>
      </c>
      <c r="AU10" s="691"/>
      <c r="AV10" s="165"/>
      <c r="AW10" s="117"/>
      <c r="AX10" s="117"/>
      <c r="AY10" s="117"/>
      <c r="AZ10" s="240"/>
      <c r="BA10" s="117"/>
      <c r="BB10" s="117"/>
      <c r="BC10" s="117"/>
      <c r="BD10" s="117"/>
      <c r="BE10" s="117"/>
      <c r="BF10" s="164"/>
      <c r="BG10" s="681"/>
      <c r="BH10" s="682"/>
      <c r="BI10" s="239"/>
      <c r="BJ10" s="238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4"/>
    </row>
    <row r="11" spans="1:118" s="193" customFormat="1" ht="19.149999999999999" customHeight="1" x14ac:dyDescent="0.15">
      <c r="A11" s="237" t="s">
        <v>198</v>
      </c>
      <c r="B11" s="236"/>
      <c r="C11" s="236"/>
      <c r="D11" s="235"/>
      <c r="E11" s="666" t="s">
        <v>12</v>
      </c>
      <c r="F11" s="204" t="s">
        <v>8</v>
      </c>
      <c r="G11" s="128"/>
      <c r="H11" s="234"/>
      <c r="I11" s="234"/>
      <c r="J11" s="234"/>
      <c r="K11" s="641"/>
      <c r="L11" s="642"/>
      <c r="M11" s="642"/>
      <c r="N11" s="203" t="s">
        <v>163</v>
      </c>
      <c r="O11" s="643"/>
      <c r="P11" s="644"/>
      <c r="Q11" s="644"/>
      <c r="R11" s="644"/>
      <c r="S11" s="644"/>
      <c r="T11" s="644"/>
      <c r="U11" s="644"/>
      <c r="V11" s="644"/>
      <c r="W11" s="644"/>
      <c r="X11" s="644"/>
      <c r="Y11" s="644"/>
      <c r="Z11" s="103" t="s">
        <v>161</v>
      </c>
      <c r="AA11" s="103" t="s">
        <v>162</v>
      </c>
      <c r="AB11" s="579"/>
      <c r="AC11" s="579"/>
      <c r="AD11" s="224" t="s">
        <v>161</v>
      </c>
      <c r="AE11" s="224" t="s">
        <v>160</v>
      </c>
      <c r="AF11" s="573"/>
      <c r="AG11" s="573"/>
      <c r="AH11" s="103" t="s">
        <v>161</v>
      </c>
      <c r="AI11" s="575" t="str">
        <f>IF(OR(AB11="",AF11=""),"",ROUNDDOWN(AF11/1000/AB11,2))</f>
        <v/>
      </c>
      <c r="AJ11" s="576"/>
      <c r="AK11" s="202" t="s">
        <v>182</v>
      </c>
      <c r="AL11" s="557" t="s">
        <v>32</v>
      </c>
      <c r="AM11" s="558"/>
      <c r="AN11" s="557" t="s">
        <v>32</v>
      </c>
      <c r="AO11" s="558"/>
      <c r="AP11" s="557" t="s">
        <v>32</v>
      </c>
      <c r="AQ11" s="558"/>
      <c r="AR11" s="557" t="s">
        <v>32</v>
      </c>
      <c r="AS11" s="558"/>
      <c r="AT11" s="557" t="s">
        <v>32</v>
      </c>
      <c r="AU11" s="558"/>
      <c r="AV11" s="155"/>
      <c r="AW11" s="154"/>
      <c r="AX11" s="154"/>
      <c r="AY11" s="153"/>
      <c r="AZ11" s="152" t="s">
        <v>0</v>
      </c>
      <c r="BA11" s="546" t="s">
        <v>109</v>
      </c>
      <c r="BB11" s="547"/>
      <c r="BC11" s="547"/>
      <c r="BD11" s="547"/>
      <c r="BE11" s="547"/>
      <c r="BF11" s="548"/>
      <c r="BG11" s="541" t="s">
        <v>0</v>
      </c>
      <c r="BH11" s="542"/>
      <c r="BI11" s="111" t="s">
        <v>340</v>
      </c>
      <c r="BJ11" s="199" t="s">
        <v>341</v>
      </c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233"/>
    </row>
    <row r="12" spans="1:118" s="193" customFormat="1" ht="19.149999999999999" customHeight="1" x14ac:dyDescent="0.15">
      <c r="A12" s="669" t="s">
        <v>197</v>
      </c>
      <c r="B12" s="670"/>
      <c r="C12" s="670"/>
      <c r="D12" s="671"/>
      <c r="E12" s="667"/>
      <c r="F12" s="135" t="s">
        <v>196</v>
      </c>
      <c r="G12" s="113"/>
      <c r="H12" s="109"/>
      <c r="I12" s="109"/>
      <c r="J12" s="109"/>
      <c r="K12" s="641"/>
      <c r="L12" s="642"/>
      <c r="M12" s="642"/>
      <c r="N12" s="203" t="s">
        <v>163</v>
      </c>
      <c r="O12" s="643"/>
      <c r="P12" s="644"/>
      <c r="Q12" s="644"/>
      <c r="R12" s="644"/>
      <c r="S12" s="644"/>
      <c r="T12" s="644"/>
      <c r="U12" s="644"/>
      <c r="V12" s="644"/>
      <c r="W12" s="644"/>
      <c r="X12" s="644"/>
      <c r="Y12" s="644"/>
      <c r="Z12" s="103" t="s">
        <v>161</v>
      </c>
      <c r="AA12" s="103" t="s">
        <v>162</v>
      </c>
      <c r="AB12" s="579" t="str">
        <f t="shared" ref="AB12:AB27" si="0">IFERROR(VLOOKUP(O12,$B$65:$J$98,9,0),"")</f>
        <v/>
      </c>
      <c r="AC12" s="579"/>
      <c r="AD12" s="224" t="s">
        <v>161</v>
      </c>
      <c r="AE12" s="224" t="s">
        <v>160</v>
      </c>
      <c r="AF12" s="573"/>
      <c r="AG12" s="573"/>
      <c r="AH12" s="103" t="s">
        <v>161</v>
      </c>
      <c r="AI12" s="575" t="str">
        <f t="shared" ref="AI12:AI27" si="1">IF(OR(AB12="",AF12=""),"",ROUNDDOWN(AF12/1000/AB12,2))</f>
        <v/>
      </c>
      <c r="AJ12" s="576"/>
      <c r="AK12" s="202" t="s">
        <v>182</v>
      </c>
      <c r="AL12" s="529" t="s">
        <v>32</v>
      </c>
      <c r="AM12" s="530"/>
      <c r="AN12" s="529" t="s">
        <v>32</v>
      </c>
      <c r="AO12" s="530"/>
      <c r="AP12" s="529" t="s">
        <v>32</v>
      </c>
      <c r="AQ12" s="530"/>
      <c r="AR12" s="529" t="s">
        <v>32</v>
      </c>
      <c r="AS12" s="530"/>
      <c r="AT12" s="529" t="s">
        <v>32</v>
      </c>
      <c r="AU12" s="530"/>
      <c r="AV12" s="183"/>
      <c r="AW12" s="174"/>
      <c r="AX12" s="174"/>
      <c r="AY12" s="173"/>
      <c r="AZ12" s="166" t="s">
        <v>0</v>
      </c>
      <c r="BA12" s="543" t="s">
        <v>110</v>
      </c>
      <c r="BB12" s="544"/>
      <c r="BC12" s="544"/>
      <c r="BD12" s="544"/>
      <c r="BE12" s="544"/>
      <c r="BF12" s="545"/>
      <c r="BG12" s="280"/>
      <c r="BH12" s="302"/>
      <c r="BI12" s="113"/>
      <c r="BJ12" s="492" t="s">
        <v>134</v>
      </c>
      <c r="BK12" s="493"/>
      <c r="BL12" s="494"/>
      <c r="BM12" s="518" t="s">
        <v>135</v>
      </c>
      <c r="BN12" s="519"/>
      <c r="BO12" s="519"/>
      <c r="BP12" s="519"/>
      <c r="BQ12" s="518" t="s">
        <v>136</v>
      </c>
      <c r="BR12" s="519"/>
      <c r="BS12" s="519"/>
      <c r="BT12" s="519"/>
      <c r="BU12" s="518" t="s">
        <v>137</v>
      </c>
      <c r="BV12" s="519"/>
      <c r="BW12" s="519"/>
      <c r="BX12" s="519"/>
      <c r="BY12" s="518" t="s">
        <v>138</v>
      </c>
      <c r="BZ12" s="519"/>
      <c r="CA12" s="519"/>
      <c r="CB12" s="519"/>
      <c r="CC12" s="518" t="s">
        <v>139</v>
      </c>
      <c r="CD12" s="519"/>
      <c r="CE12" s="519"/>
      <c r="CF12" s="519"/>
      <c r="CG12" s="518" t="s">
        <v>50</v>
      </c>
      <c r="CH12" s="519"/>
      <c r="CI12" s="519"/>
      <c r="CJ12" s="519"/>
      <c r="CK12" s="136"/>
      <c r="DN12" s="113"/>
    </row>
    <row r="13" spans="1:118" s="193" customFormat="1" ht="19.149999999999999" customHeight="1" x14ac:dyDescent="0.15">
      <c r="A13" s="672"/>
      <c r="B13" s="673"/>
      <c r="C13" s="673"/>
      <c r="D13" s="674"/>
      <c r="E13" s="667"/>
      <c r="F13" s="232"/>
      <c r="G13" s="109"/>
      <c r="H13" s="109"/>
      <c r="I13" s="109"/>
      <c r="J13" s="109"/>
      <c r="K13" s="641"/>
      <c r="L13" s="642"/>
      <c r="M13" s="642"/>
      <c r="N13" s="203" t="s">
        <v>163</v>
      </c>
      <c r="O13" s="643"/>
      <c r="P13" s="644"/>
      <c r="Q13" s="644"/>
      <c r="R13" s="644"/>
      <c r="S13" s="644"/>
      <c r="T13" s="644"/>
      <c r="U13" s="644"/>
      <c r="V13" s="644"/>
      <c r="W13" s="644"/>
      <c r="X13" s="644"/>
      <c r="Y13" s="644"/>
      <c r="Z13" s="103" t="s">
        <v>161</v>
      </c>
      <c r="AA13" s="103" t="s">
        <v>162</v>
      </c>
      <c r="AB13" s="579" t="str">
        <f t="shared" si="0"/>
        <v/>
      </c>
      <c r="AC13" s="579"/>
      <c r="AD13" s="103" t="s">
        <v>161</v>
      </c>
      <c r="AE13" s="224" t="s">
        <v>160</v>
      </c>
      <c r="AF13" s="573"/>
      <c r="AG13" s="573"/>
      <c r="AH13" s="103" t="s">
        <v>161</v>
      </c>
      <c r="AI13" s="575" t="str">
        <f t="shared" si="1"/>
        <v/>
      </c>
      <c r="AJ13" s="576"/>
      <c r="AK13" s="202" t="s">
        <v>182</v>
      </c>
      <c r="AL13" s="529" t="s">
        <v>32</v>
      </c>
      <c r="AM13" s="530"/>
      <c r="AN13" s="529" t="s">
        <v>32</v>
      </c>
      <c r="AO13" s="530"/>
      <c r="AP13" s="529" t="s">
        <v>32</v>
      </c>
      <c r="AQ13" s="530"/>
      <c r="AR13" s="529" t="s">
        <v>32</v>
      </c>
      <c r="AS13" s="530"/>
      <c r="AT13" s="529" t="s">
        <v>32</v>
      </c>
      <c r="AU13" s="530"/>
      <c r="AV13" s="183"/>
      <c r="AW13" s="174"/>
      <c r="AX13" s="174"/>
      <c r="AY13" s="173"/>
      <c r="AZ13" s="166" t="s">
        <v>0</v>
      </c>
      <c r="BA13" s="543" t="s">
        <v>111</v>
      </c>
      <c r="BB13" s="544"/>
      <c r="BC13" s="544"/>
      <c r="BD13" s="544"/>
      <c r="BE13" s="544"/>
      <c r="BF13" s="545"/>
      <c r="BG13" s="280"/>
      <c r="BH13" s="302"/>
      <c r="BI13" s="113"/>
      <c r="BJ13" s="688">
        <v>7</v>
      </c>
      <c r="BK13" s="539"/>
      <c r="BL13" s="689"/>
      <c r="BM13" s="520" t="s">
        <v>343</v>
      </c>
      <c r="BN13" s="521"/>
      <c r="BO13" s="521"/>
      <c r="BP13" s="522"/>
      <c r="BQ13" s="520" t="s">
        <v>343</v>
      </c>
      <c r="BR13" s="521"/>
      <c r="BS13" s="521"/>
      <c r="BT13" s="522"/>
      <c r="BU13" s="515" t="s">
        <v>345</v>
      </c>
      <c r="BV13" s="516"/>
      <c r="BW13" s="516"/>
      <c r="BX13" s="517"/>
      <c r="BY13" s="515" t="s">
        <v>346</v>
      </c>
      <c r="BZ13" s="516"/>
      <c r="CA13" s="516"/>
      <c r="CB13" s="517"/>
      <c r="CC13" s="515" t="s">
        <v>346</v>
      </c>
      <c r="CD13" s="516"/>
      <c r="CE13" s="516"/>
      <c r="CF13" s="517"/>
      <c r="CG13" s="515" t="s">
        <v>419</v>
      </c>
      <c r="CH13" s="516"/>
      <c r="CI13" s="516"/>
      <c r="CJ13" s="517"/>
      <c r="CK13" s="136"/>
      <c r="DN13" s="113"/>
    </row>
    <row r="14" spans="1:118" s="113" customFormat="1" ht="19.149999999999999" customHeight="1" x14ac:dyDescent="0.15">
      <c r="A14" s="135"/>
      <c r="E14" s="667"/>
      <c r="F14" s="231"/>
      <c r="G14" s="111"/>
      <c r="K14" s="641"/>
      <c r="L14" s="642"/>
      <c r="M14" s="642"/>
      <c r="N14" s="203" t="s">
        <v>163</v>
      </c>
      <c r="O14" s="643"/>
      <c r="P14" s="644"/>
      <c r="Q14" s="644"/>
      <c r="R14" s="644"/>
      <c r="S14" s="644"/>
      <c r="T14" s="644"/>
      <c r="U14" s="644"/>
      <c r="V14" s="644"/>
      <c r="W14" s="644"/>
      <c r="X14" s="644"/>
      <c r="Y14" s="644"/>
      <c r="Z14" s="103" t="s">
        <v>161</v>
      </c>
      <c r="AA14" s="103" t="s">
        <v>162</v>
      </c>
      <c r="AB14" s="579" t="str">
        <f t="shared" si="0"/>
        <v/>
      </c>
      <c r="AC14" s="579"/>
      <c r="AD14" s="103" t="s">
        <v>161</v>
      </c>
      <c r="AE14" s="224" t="s">
        <v>160</v>
      </c>
      <c r="AF14" s="573"/>
      <c r="AG14" s="573"/>
      <c r="AH14" s="103" t="s">
        <v>161</v>
      </c>
      <c r="AI14" s="575" t="str">
        <f t="shared" si="1"/>
        <v/>
      </c>
      <c r="AJ14" s="576"/>
      <c r="AK14" s="202" t="s">
        <v>182</v>
      </c>
      <c r="AL14" s="529" t="s">
        <v>32</v>
      </c>
      <c r="AM14" s="530"/>
      <c r="AN14" s="529" t="s">
        <v>32</v>
      </c>
      <c r="AO14" s="530"/>
      <c r="AP14" s="529" t="s">
        <v>32</v>
      </c>
      <c r="AQ14" s="530"/>
      <c r="AR14" s="529" t="s">
        <v>32</v>
      </c>
      <c r="AS14" s="530"/>
      <c r="AT14" s="529" t="s">
        <v>32</v>
      </c>
      <c r="AU14" s="530"/>
      <c r="AV14" s="183"/>
      <c r="AW14" s="174"/>
      <c r="AX14" s="174"/>
      <c r="AY14" s="173"/>
      <c r="AZ14" s="166" t="s">
        <v>0</v>
      </c>
      <c r="BA14" s="543" t="s">
        <v>112</v>
      </c>
      <c r="BB14" s="544"/>
      <c r="BC14" s="544"/>
      <c r="BD14" s="544"/>
      <c r="BE14" s="544"/>
      <c r="BF14" s="545"/>
      <c r="BG14" s="280"/>
      <c r="BH14" s="302"/>
      <c r="BJ14" s="502">
        <v>6</v>
      </c>
      <c r="BK14" s="503"/>
      <c r="BL14" s="504"/>
      <c r="BM14" s="502" t="s">
        <v>342</v>
      </c>
      <c r="BN14" s="523"/>
      <c r="BO14" s="523"/>
      <c r="BP14" s="524"/>
      <c r="BQ14" s="502" t="s">
        <v>342</v>
      </c>
      <c r="BR14" s="523"/>
      <c r="BS14" s="523"/>
      <c r="BT14" s="524"/>
      <c r="BU14" s="502" t="s">
        <v>344</v>
      </c>
      <c r="BV14" s="523"/>
      <c r="BW14" s="523"/>
      <c r="BX14" s="524"/>
      <c r="BY14" s="520" t="s">
        <v>195</v>
      </c>
      <c r="BZ14" s="521"/>
      <c r="CA14" s="521"/>
      <c r="CB14" s="522"/>
      <c r="CC14" s="520" t="s">
        <v>195</v>
      </c>
      <c r="CD14" s="521"/>
      <c r="CE14" s="521"/>
      <c r="CF14" s="522"/>
      <c r="CG14" s="520" t="s">
        <v>419</v>
      </c>
      <c r="CH14" s="521"/>
      <c r="CI14" s="521"/>
      <c r="CJ14" s="522"/>
      <c r="CK14" s="136"/>
    </row>
    <row r="15" spans="1:118" s="113" customFormat="1" ht="19.149999999999999" customHeight="1" x14ac:dyDescent="0.15">
      <c r="A15" s="135"/>
      <c r="E15" s="667"/>
      <c r="F15" s="135"/>
      <c r="K15" s="641"/>
      <c r="L15" s="642"/>
      <c r="M15" s="642"/>
      <c r="N15" s="203" t="s">
        <v>163</v>
      </c>
      <c r="O15" s="643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103" t="s">
        <v>161</v>
      </c>
      <c r="AA15" s="103" t="s">
        <v>162</v>
      </c>
      <c r="AB15" s="579" t="str">
        <f t="shared" si="0"/>
        <v/>
      </c>
      <c r="AC15" s="579"/>
      <c r="AD15" s="103" t="s">
        <v>161</v>
      </c>
      <c r="AE15" s="224" t="s">
        <v>160</v>
      </c>
      <c r="AF15" s="573"/>
      <c r="AG15" s="573"/>
      <c r="AH15" s="103" t="s">
        <v>161</v>
      </c>
      <c r="AI15" s="575" t="str">
        <f t="shared" si="1"/>
        <v/>
      </c>
      <c r="AJ15" s="576"/>
      <c r="AK15" s="202" t="s">
        <v>182</v>
      </c>
      <c r="AL15" s="529" t="s">
        <v>32</v>
      </c>
      <c r="AM15" s="530"/>
      <c r="AN15" s="529" t="s">
        <v>32</v>
      </c>
      <c r="AO15" s="530"/>
      <c r="AP15" s="529" t="s">
        <v>32</v>
      </c>
      <c r="AQ15" s="530"/>
      <c r="AR15" s="529" t="s">
        <v>32</v>
      </c>
      <c r="AS15" s="530"/>
      <c r="AT15" s="529" t="s">
        <v>32</v>
      </c>
      <c r="AU15" s="530"/>
      <c r="AV15" s="183"/>
      <c r="AW15" s="174"/>
      <c r="AX15" s="174"/>
      <c r="AY15" s="173"/>
      <c r="AZ15" s="166" t="s">
        <v>0</v>
      </c>
      <c r="BA15" s="549"/>
      <c r="BB15" s="550"/>
      <c r="BC15" s="550"/>
      <c r="BD15" s="550"/>
      <c r="BE15" s="550"/>
      <c r="BF15" s="551"/>
      <c r="BG15" s="280"/>
      <c r="BH15" s="302"/>
      <c r="BJ15" s="502">
        <v>5</v>
      </c>
      <c r="BK15" s="503"/>
      <c r="BL15" s="504"/>
      <c r="BM15" s="515" t="s">
        <v>333</v>
      </c>
      <c r="BN15" s="516"/>
      <c r="BO15" s="516"/>
      <c r="BP15" s="517"/>
      <c r="BQ15" s="515" t="s">
        <v>334</v>
      </c>
      <c r="BR15" s="516"/>
      <c r="BS15" s="516"/>
      <c r="BT15" s="517"/>
      <c r="BU15" s="515" t="s">
        <v>335</v>
      </c>
      <c r="BV15" s="516"/>
      <c r="BW15" s="516"/>
      <c r="BX15" s="517"/>
      <c r="BY15" s="515" t="s">
        <v>335</v>
      </c>
      <c r="BZ15" s="516"/>
      <c r="CA15" s="516"/>
      <c r="CB15" s="517"/>
      <c r="CC15" s="515" t="s">
        <v>335</v>
      </c>
      <c r="CD15" s="516"/>
      <c r="CE15" s="516"/>
      <c r="CF15" s="517"/>
      <c r="CG15" s="515" t="s">
        <v>419</v>
      </c>
      <c r="CH15" s="516"/>
      <c r="CI15" s="516"/>
      <c r="CJ15" s="517"/>
      <c r="CK15" s="136"/>
    </row>
    <row r="16" spans="1:118" s="113" customFormat="1" ht="19.149999999999999" customHeight="1" x14ac:dyDescent="0.15">
      <c r="A16" s="135"/>
      <c r="E16" s="667"/>
      <c r="F16" s="135"/>
      <c r="K16" s="641"/>
      <c r="L16" s="642"/>
      <c r="M16" s="642"/>
      <c r="N16" s="203" t="s">
        <v>163</v>
      </c>
      <c r="O16" s="643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103" t="s">
        <v>161</v>
      </c>
      <c r="AA16" s="103" t="s">
        <v>162</v>
      </c>
      <c r="AB16" s="579" t="str">
        <f t="shared" si="0"/>
        <v/>
      </c>
      <c r="AC16" s="579"/>
      <c r="AD16" s="103" t="s">
        <v>161</v>
      </c>
      <c r="AE16" s="224" t="s">
        <v>160</v>
      </c>
      <c r="AF16" s="573"/>
      <c r="AG16" s="573"/>
      <c r="AH16" s="103" t="s">
        <v>161</v>
      </c>
      <c r="AI16" s="575" t="str">
        <f t="shared" si="1"/>
        <v/>
      </c>
      <c r="AJ16" s="576"/>
      <c r="AK16" s="202" t="s">
        <v>182</v>
      </c>
      <c r="AL16" s="529" t="s">
        <v>32</v>
      </c>
      <c r="AM16" s="530"/>
      <c r="AN16" s="529" t="s">
        <v>32</v>
      </c>
      <c r="AO16" s="530"/>
      <c r="AP16" s="529" t="s">
        <v>32</v>
      </c>
      <c r="AQ16" s="530"/>
      <c r="AR16" s="529" t="s">
        <v>32</v>
      </c>
      <c r="AS16" s="530"/>
      <c r="AT16" s="529" t="s">
        <v>32</v>
      </c>
      <c r="AU16" s="530"/>
      <c r="AV16" s="183"/>
      <c r="AW16" s="174"/>
      <c r="AX16" s="174"/>
      <c r="AY16" s="173"/>
      <c r="AZ16" s="166" t="s">
        <v>0</v>
      </c>
      <c r="BA16" s="549"/>
      <c r="BB16" s="550"/>
      <c r="BC16" s="550"/>
      <c r="BD16" s="550"/>
      <c r="BE16" s="550"/>
      <c r="BF16" s="551"/>
      <c r="BG16" s="280"/>
      <c r="BH16" s="302"/>
      <c r="BJ16" s="502">
        <v>4</v>
      </c>
      <c r="BK16" s="503"/>
      <c r="BL16" s="504"/>
      <c r="BM16" s="520" t="s">
        <v>195</v>
      </c>
      <c r="BN16" s="521"/>
      <c r="BO16" s="521"/>
      <c r="BP16" s="522"/>
      <c r="BQ16" s="515" t="s">
        <v>194</v>
      </c>
      <c r="BR16" s="516"/>
      <c r="BS16" s="516"/>
      <c r="BT16" s="517"/>
      <c r="BU16" s="515" t="s">
        <v>193</v>
      </c>
      <c r="BV16" s="516"/>
      <c r="BW16" s="516"/>
      <c r="BX16" s="517"/>
      <c r="BY16" s="515" t="s">
        <v>192</v>
      </c>
      <c r="BZ16" s="516"/>
      <c r="CA16" s="516"/>
      <c r="CB16" s="517"/>
      <c r="CC16" s="515" t="s">
        <v>192</v>
      </c>
      <c r="CD16" s="516"/>
      <c r="CE16" s="516"/>
      <c r="CF16" s="517"/>
      <c r="CG16" s="515" t="s">
        <v>419</v>
      </c>
      <c r="CH16" s="516"/>
      <c r="CI16" s="516"/>
      <c r="CJ16" s="517"/>
      <c r="CK16" s="136"/>
    </row>
    <row r="17" spans="1:89" s="113" customFormat="1" ht="19.149999999999999" customHeight="1" thickBot="1" x14ac:dyDescent="0.2">
      <c r="A17" s="520" t="s">
        <v>14</v>
      </c>
      <c r="B17" s="664"/>
      <c r="C17" s="664"/>
      <c r="D17" s="665"/>
      <c r="E17" s="667"/>
      <c r="F17" s="135"/>
      <c r="K17" s="641"/>
      <c r="L17" s="642"/>
      <c r="M17" s="642"/>
      <c r="N17" s="203" t="s">
        <v>163</v>
      </c>
      <c r="O17" s="643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103" t="s">
        <v>161</v>
      </c>
      <c r="AA17" s="103" t="s">
        <v>162</v>
      </c>
      <c r="AB17" s="579" t="str">
        <f t="shared" si="0"/>
        <v/>
      </c>
      <c r="AC17" s="579"/>
      <c r="AD17" s="103" t="s">
        <v>161</v>
      </c>
      <c r="AE17" s="224" t="s">
        <v>160</v>
      </c>
      <c r="AF17" s="573"/>
      <c r="AG17" s="573"/>
      <c r="AH17" s="103" t="s">
        <v>161</v>
      </c>
      <c r="AI17" s="575" t="str">
        <f t="shared" si="1"/>
        <v/>
      </c>
      <c r="AJ17" s="576"/>
      <c r="AK17" s="202" t="s">
        <v>182</v>
      </c>
      <c r="AL17" s="529" t="s">
        <v>32</v>
      </c>
      <c r="AM17" s="530"/>
      <c r="AN17" s="529" t="s">
        <v>32</v>
      </c>
      <c r="AO17" s="530"/>
      <c r="AP17" s="529" t="s">
        <v>32</v>
      </c>
      <c r="AQ17" s="530"/>
      <c r="AR17" s="529" t="s">
        <v>32</v>
      </c>
      <c r="AS17" s="530"/>
      <c r="AT17" s="529" t="s">
        <v>32</v>
      </c>
      <c r="AU17" s="530"/>
      <c r="AV17" s="183"/>
      <c r="AW17" s="174"/>
      <c r="AX17" s="174"/>
      <c r="AY17" s="173"/>
      <c r="AZ17" s="166" t="s">
        <v>0</v>
      </c>
      <c r="BA17" s="549"/>
      <c r="BB17" s="550"/>
      <c r="BC17" s="550"/>
      <c r="BD17" s="550"/>
      <c r="BE17" s="550"/>
      <c r="BF17" s="551"/>
      <c r="BG17" s="280"/>
      <c r="BH17" s="302"/>
      <c r="BI17" s="111"/>
      <c r="BJ17" s="502">
        <v>3</v>
      </c>
      <c r="BK17" s="503"/>
      <c r="BL17" s="504"/>
      <c r="BM17" s="495" t="s">
        <v>191</v>
      </c>
      <c r="BN17" s="496"/>
      <c r="BO17" s="496"/>
      <c r="BP17" s="497"/>
      <c r="BQ17" s="495" t="s">
        <v>190</v>
      </c>
      <c r="BR17" s="496"/>
      <c r="BS17" s="496"/>
      <c r="BT17" s="497"/>
      <c r="BU17" s="495" t="s">
        <v>189</v>
      </c>
      <c r="BV17" s="496"/>
      <c r="BW17" s="496"/>
      <c r="BX17" s="497"/>
      <c r="BY17" s="495" t="s">
        <v>188</v>
      </c>
      <c r="BZ17" s="496"/>
      <c r="CA17" s="496"/>
      <c r="CB17" s="497"/>
      <c r="CC17" s="495" t="s">
        <v>187</v>
      </c>
      <c r="CD17" s="496"/>
      <c r="CE17" s="496"/>
      <c r="CF17" s="497"/>
      <c r="CG17" s="495" t="s">
        <v>419</v>
      </c>
      <c r="CH17" s="496"/>
      <c r="CI17" s="496"/>
      <c r="CJ17" s="497"/>
      <c r="CK17" s="136"/>
    </row>
    <row r="18" spans="1:89" s="113" customFormat="1" ht="19.149999999999999" customHeight="1" thickBot="1" x14ac:dyDescent="0.2">
      <c r="A18" s="229"/>
      <c r="B18" s="662"/>
      <c r="C18" s="663"/>
      <c r="D18" s="228" t="e">
        <f>IF(地域区分&lt;4,0,IF(地域区分=4,3,IF(地域区分&lt;8,6,9)))</f>
        <v>#NAME?</v>
      </c>
      <c r="E18" s="667"/>
      <c r="F18" s="135"/>
      <c r="K18" s="641"/>
      <c r="L18" s="642"/>
      <c r="M18" s="642"/>
      <c r="N18" s="203" t="s">
        <v>173</v>
      </c>
      <c r="O18" s="643"/>
      <c r="P18" s="644"/>
      <c r="Q18" s="644"/>
      <c r="R18" s="644"/>
      <c r="S18" s="644"/>
      <c r="T18" s="644"/>
      <c r="U18" s="644"/>
      <c r="V18" s="644"/>
      <c r="W18" s="644"/>
      <c r="X18" s="644"/>
      <c r="Y18" s="644"/>
      <c r="Z18" s="103" t="s">
        <v>170</v>
      </c>
      <c r="AA18" s="103" t="s">
        <v>172</v>
      </c>
      <c r="AB18" s="579" t="str">
        <f t="shared" si="0"/>
        <v/>
      </c>
      <c r="AC18" s="579"/>
      <c r="AD18" s="103" t="s">
        <v>170</v>
      </c>
      <c r="AE18" s="224" t="s">
        <v>171</v>
      </c>
      <c r="AF18" s="573"/>
      <c r="AG18" s="573"/>
      <c r="AH18" s="103" t="s">
        <v>170</v>
      </c>
      <c r="AI18" s="575" t="str">
        <f t="shared" si="1"/>
        <v/>
      </c>
      <c r="AJ18" s="576"/>
      <c r="AK18" s="202" t="s">
        <v>169</v>
      </c>
      <c r="AL18" s="529" t="s">
        <v>32</v>
      </c>
      <c r="AM18" s="530"/>
      <c r="AN18" s="529" t="s">
        <v>32</v>
      </c>
      <c r="AO18" s="530"/>
      <c r="AP18" s="529" t="s">
        <v>32</v>
      </c>
      <c r="AQ18" s="530"/>
      <c r="AR18" s="529" t="s">
        <v>32</v>
      </c>
      <c r="AS18" s="530"/>
      <c r="AT18" s="529" t="s">
        <v>32</v>
      </c>
      <c r="AU18" s="530"/>
      <c r="AV18" s="183"/>
      <c r="AW18" s="174"/>
      <c r="AX18" s="174"/>
      <c r="AY18" s="173"/>
      <c r="AZ18" s="166" t="s">
        <v>0</v>
      </c>
      <c r="BA18" s="549"/>
      <c r="BB18" s="550"/>
      <c r="BC18" s="550"/>
      <c r="BD18" s="550"/>
      <c r="BE18" s="550"/>
      <c r="BF18" s="551"/>
      <c r="BG18" s="280"/>
      <c r="BH18" s="302"/>
      <c r="BJ18" s="502">
        <v>2</v>
      </c>
      <c r="BK18" s="503"/>
      <c r="BL18" s="504"/>
      <c r="BM18" s="495" t="s">
        <v>186</v>
      </c>
      <c r="BN18" s="496"/>
      <c r="BO18" s="496"/>
      <c r="BP18" s="497"/>
      <c r="BQ18" s="495" t="s">
        <v>149</v>
      </c>
      <c r="BR18" s="496"/>
      <c r="BS18" s="496"/>
      <c r="BT18" s="497"/>
      <c r="BU18" s="495" t="s">
        <v>185</v>
      </c>
      <c r="BV18" s="496"/>
      <c r="BW18" s="496"/>
      <c r="BX18" s="497"/>
      <c r="BY18" s="495" t="s">
        <v>184</v>
      </c>
      <c r="BZ18" s="496"/>
      <c r="CA18" s="496"/>
      <c r="CB18" s="497"/>
      <c r="CC18" s="495" t="s">
        <v>183</v>
      </c>
      <c r="CD18" s="496"/>
      <c r="CE18" s="496"/>
      <c r="CF18" s="497"/>
      <c r="CG18" s="495" t="s">
        <v>419</v>
      </c>
      <c r="CH18" s="496"/>
      <c r="CI18" s="496"/>
      <c r="CJ18" s="497"/>
      <c r="CK18" s="406"/>
    </row>
    <row r="19" spans="1:89" s="113" customFormat="1" ht="19.149999999999999" customHeight="1" x14ac:dyDescent="0.15">
      <c r="A19" s="135"/>
      <c r="D19" s="136"/>
      <c r="E19" s="667"/>
      <c r="F19" s="135"/>
      <c r="K19" s="641"/>
      <c r="L19" s="642"/>
      <c r="M19" s="642"/>
      <c r="N19" s="203" t="s">
        <v>173</v>
      </c>
      <c r="O19" s="643"/>
      <c r="P19" s="644"/>
      <c r="Q19" s="644"/>
      <c r="R19" s="644"/>
      <c r="S19" s="644"/>
      <c r="T19" s="644"/>
      <c r="U19" s="644"/>
      <c r="V19" s="644"/>
      <c r="W19" s="644"/>
      <c r="X19" s="644"/>
      <c r="Y19" s="644"/>
      <c r="Z19" s="103" t="s">
        <v>170</v>
      </c>
      <c r="AA19" s="103" t="s">
        <v>172</v>
      </c>
      <c r="AB19" s="579" t="str">
        <f t="shared" si="0"/>
        <v/>
      </c>
      <c r="AC19" s="579"/>
      <c r="AD19" s="103" t="s">
        <v>170</v>
      </c>
      <c r="AE19" s="224" t="s">
        <v>171</v>
      </c>
      <c r="AF19" s="573"/>
      <c r="AG19" s="573"/>
      <c r="AH19" s="103" t="s">
        <v>170</v>
      </c>
      <c r="AI19" s="575" t="str">
        <f t="shared" si="1"/>
        <v/>
      </c>
      <c r="AJ19" s="576"/>
      <c r="AK19" s="202" t="s">
        <v>169</v>
      </c>
      <c r="AL19" s="529" t="s">
        <v>32</v>
      </c>
      <c r="AM19" s="530"/>
      <c r="AN19" s="529" t="s">
        <v>32</v>
      </c>
      <c r="AO19" s="530"/>
      <c r="AP19" s="529" t="s">
        <v>32</v>
      </c>
      <c r="AQ19" s="530"/>
      <c r="AR19" s="529" t="s">
        <v>32</v>
      </c>
      <c r="AS19" s="530"/>
      <c r="AT19" s="529" t="s">
        <v>32</v>
      </c>
      <c r="AU19" s="530"/>
      <c r="AV19" s="183"/>
      <c r="AW19" s="174"/>
      <c r="AX19" s="174"/>
      <c r="AY19" s="173"/>
      <c r="AZ19" s="166" t="s">
        <v>0</v>
      </c>
      <c r="BA19" s="549"/>
      <c r="BB19" s="550"/>
      <c r="BC19" s="550"/>
      <c r="BD19" s="550"/>
      <c r="BE19" s="550"/>
      <c r="BF19" s="551"/>
      <c r="BG19" s="280"/>
      <c r="BH19" s="302"/>
      <c r="BJ19" s="498">
        <v>1</v>
      </c>
      <c r="BK19" s="499"/>
      <c r="BL19" s="500"/>
      <c r="BM19" s="498" t="s">
        <v>420</v>
      </c>
      <c r="BN19" s="499"/>
      <c r="BO19" s="499"/>
      <c r="BP19" s="500"/>
      <c r="BQ19" s="498" t="s">
        <v>420</v>
      </c>
      <c r="BR19" s="499"/>
      <c r="BS19" s="499"/>
      <c r="BT19" s="500"/>
      <c r="BU19" s="498" t="s">
        <v>420</v>
      </c>
      <c r="BV19" s="499"/>
      <c r="BW19" s="499"/>
      <c r="BX19" s="500"/>
      <c r="BY19" s="498" t="s">
        <v>420</v>
      </c>
      <c r="BZ19" s="499"/>
      <c r="CA19" s="499"/>
      <c r="CB19" s="500"/>
      <c r="CC19" s="498" t="s">
        <v>420</v>
      </c>
      <c r="CD19" s="499"/>
      <c r="CE19" s="499"/>
      <c r="CF19" s="500"/>
      <c r="CG19" s="498" t="s">
        <v>420</v>
      </c>
      <c r="CH19" s="499"/>
      <c r="CI19" s="499"/>
      <c r="CJ19" s="500"/>
      <c r="CK19" s="406"/>
    </row>
    <row r="20" spans="1:89" s="113" customFormat="1" ht="19.149999999999999" customHeight="1" x14ac:dyDescent="0.15">
      <c r="A20" s="135"/>
      <c r="D20" s="136"/>
      <c r="E20" s="667"/>
      <c r="F20" s="135"/>
      <c r="K20" s="641"/>
      <c r="L20" s="642"/>
      <c r="M20" s="642"/>
      <c r="N20" s="203" t="s">
        <v>173</v>
      </c>
      <c r="O20" s="643"/>
      <c r="P20" s="644"/>
      <c r="Q20" s="644"/>
      <c r="R20" s="644"/>
      <c r="S20" s="644"/>
      <c r="T20" s="644"/>
      <c r="U20" s="644"/>
      <c r="V20" s="644"/>
      <c r="W20" s="644"/>
      <c r="X20" s="644"/>
      <c r="Y20" s="644"/>
      <c r="Z20" s="103" t="s">
        <v>170</v>
      </c>
      <c r="AA20" s="103" t="s">
        <v>172</v>
      </c>
      <c r="AB20" s="579" t="str">
        <f t="shared" si="0"/>
        <v/>
      </c>
      <c r="AC20" s="579"/>
      <c r="AD20" s="103" t="s">
        <v>170</v>
      </c>
      <c r="AE20" s="224" t="s">
        <v>171</v>
      </c>
      <c r="AF20" s="573"/>
      <c r="AG20" s="573"/>
      <c r="AH20" s="103" t="s">
        <v>170</v>
      </c>
      <c r="AI20" s="575" t="str">
        <f t="shared" si="1"/>
        <v/>
      </c>
      <c r="AJ20" s="576"/>
      <c r="AK20" s="202" t="s">
        <v>169</v>
      </c>
      <c r="AL20" s="529" t="s">
        <v>32</v>
      </c>
      <c r="AM20" s="530"/>
      <c r="AN20" s="529" t="s">
        <v>32</v>
      </c>
      <c r="AO20" s="530"/>
      <c r="AP20" s="529" t="s">
        <v>32</v>
      </c>
      <c r="AQ20" s="530"/>
      <c r="AR20" s="529" t="s">
        <v>32</v>
      </c>
      <c r="AS20" s="530"/>
      <c r="AT20" s="529" t="s">
        <v>32</v>
      </c>
      <c r="AU20" s="530"/>
      <c r="AV20" s="183"/>
      <c r="AW20" s="174"/>
      <c r="AX20" s="174"/>
      <c r="AY20" s="173"/>
      <c r="AZ20" s="166" t="s">
        <v>0</v>
      </c>
      <c r="BA20" s="549"/>
      <c r="BB20" s="550"/>
      <c r="BC20" s="550"/>
      <c r="BD20" s="550"/>
      <c r="BE20" s="550"/>
      <c r="BF20" s="551"/>
      <c r="BG20" s="280"/>
      <c r="BH20" s="302"/>
      <c r="BL20" s="227"/>
      <c r="BO20" s="410"/>
      <c r="BP20" s="109"/>
      <c r="BQ20" s="109"/>
      <c r="BR20" s="109"/>
      <c r="BS20" s="410"/>
      <c r="BT20" s="109"/>
      <c r="BU20" s="109"/>
      <c r="BV20" s="109"/>
      <c r="BW20" s="410"/>
      <c r="BX20" s="109"/>
      <c r="BY20" s="109"/>
      <c r="BZ20" s="109"/>
      <c r="CA20" s="410"/>
      <c r="CB20" s="410"/>
      <c r="CC20" s="410"/>
      <c r="CD20" s="410"/>
      <c r="CF20" s="405"/>
      <c r="CG20" s="405"/>
      <c r="CH20" s="405"/>
      <c r="CI20" s="405"/>
      <c r="CJ20" s="405"/>
      <c r="CK20" s="406"/>
    </row>
    <row r="21" spans="1:89" s="113" customFormat="1" ht="19.149999999999999" customHeight="1" x14ac:dyDescent="0.15">
      <c r="A21" s="135"/>
      <c r="D21" s="136"/>
      <c r="E21" s="667"/>
      <c r="F21" s="135"/>
      <c r="K21" s="641"/>
      <c r="L21" s="642"/>
      <c r="M21" s="642"/>
      <c r="N21" s="203" t="s">
        <v>173</v>
      </c>
      <c r="O21" s="643"/>
      <c r="P21" s="644"/>
      <c r="Q21" s="644"/>
      <c r="R21" s="644"/>
      <c r="S21" s="644"/>
      <c r="T21" s="644"/>
      <c r="U21" s="644"/>
      <c r="V21" s="644"/>
      <c r="W21" s="644"/>
      <c r="X21" s="644"/>
      <c r="Y21" s="644"/>
      <c r="Z21" s="103" t="s">
        <v>170</v>
      </c>
      <c r="AA21" s="103" t="s">
        <v>172</v>
      </c>
      <c r="AB21" s="579" t="str">
        <f t="shared" si="0"/>
        <v/>
      </c>
      <c r="AC21" s="579"/>
      <c r="AD21" s="103" t="s">
        <v>170</v>
      </c>
      <c r="AE21" s="224" t="s">
        <v>171</v>
      </c>
      <c r="AF21" s="573"/>
      <c r="AG21" s="573"/>
      <c r="AH21" s="103" t="s">
        <v>170</v>
      </c>
      <c r="AI21" s="575" t="str">
        <f t="shared" si="1"/>
        <v/>
      </c>
      <c r="AJ21" s="576"/>
      <c r="AK21" s="202" t="s">
        <v>169</v>
      </c>
      <c r="AL21" s="529" t="s">
        <v>32</v>
      </c>
      <c r="AM21" s="530"/>
      <c r="AN21" s="529" t="s">
        <v>32</v>
      </c>
      <c r="AO21" s="530"/>
      <c r="AP21" s="529" t="s">
        <v>32</v>
      </c>
      <c r="AQ21" s="530"/>
      <c r="AR21" s="529" t="s">
        <v>32</v>
      </c>
      <c r="AS21" s="530"/>
      <c r="AT21" s="529" t="s">
        <v>32</v>
      </c>
      <c r="AU21" s="530"/>
      <c r="AV21" s="183"/>
      <c r="AW21" s="174"/>
      <c r="AX21" s="174"/>
      <c r="AY21" s="173"/>
      <c r="AZ21" s="166" t="s">
        <v>0</v>
      </c>
      <c r="BA21" s="549"/>
      <c r="BB21" s="550"/>
      <c r="BC21" s="550"/>
      <c r="BD21" s="550"/>
      <c r="BE21" s="550"/>
      <c r="BF21" s="551"/>
      <c r="BG21" s="280"/>
      <c r="BH21" s="302"/>
      <c r="BJ21" s="194"/>
      <c r="BL21" s="109"/>
      <c r="BM21" s="109"/>
      <c r="BO21" s="407"/>
      <c r="BP21" s="411"/>
      <c r="BQ21" s="411"/>
      <c r="BR21" s="411"/>
      <c r="BS21" s="407"/>
      <c r="BT21" s="411"/>
      <c r="BU21" s="411"/>
      <c r="BV21" s="411"/>
      <c r="BW21" s="407"/>
      <c r="BX21" s="411"/>
      <c r="BY21" s="411"/>
      <c r="BZ21" s="411"/>
      <c r="CA21" s="407"/>
      <c r="CB21" s="411"/>
      <c r="CC21" s="411"/>
      <c r="CD21" s="411"/>
      <c r="CE21" s="407"/>
      <c r="CF21" s="411"/>
      <c r="CG21" s="411"/>
      <c r="CH21" s="411"/>
      <c r="CK21" s="206"/>
    </row>
    <row r="22" spans="1:89" s="113" customFormat="1" ht="19.149999999999999" customHeight="1" x14ac:dyDescent="0.15">
      <c r="A22" s="135"/>
      <c r="D22" s="136"/>
      <c r="E22" s="667"/>
      <c r="F22" s="135"/>
      <c r="K22" s="641"/>
      <c r="L22" s="642"/>
      <c r="M22" s="642"/>
      <c r="N22" s="203" t="s">
        <v>173</v>
      </c>
      <c r="O22" s="643"/>
      <c r="P22" s="644"/>
      <c r="Q22" s="644"/>
      <c r="R22" s="644"/>
      <c r="S22" s="644"/>
      <c r="T22" s="644"/>
      <c r="U22" s="644"/>
      <c r="V22" s="644"/>
      <c r="W22" s="644"/>
      <c r="X22" s="644"/>
      <c r="Y22" s="644"/>
      <c r="Z22" s="103" t="s">
        <v>170</v>
      </c>
      <c r="AA22" s="103" t="s">
        <v>172</v>
      </c>
      <c r="AB22" s="579" t="str">
        <f t="shared" si="0"/>
        <v/>
      </c>
      <c r="AC22" s="579"/>
      <c r="AD22" s="103" t="s">
        <v>170</v>
      </c>
      <c r="AE22" s="224" t="s">
        <v>171</v>
      </c>
      <c r="AF22" s="573"/>
      <c r="AG22" s="573"/>
      <c r="AH22" s="103" t="s">
        <v>170</v>
      </c>
      <c r="AI22" s="575" t="str">
        <f t="shared" si="1"/>
        <v/>
      </c>
      <c r="AJ22" s="576"/>
      <c r="AK22" s="202" t="s">
        <v>169</v>
      </c>
      <c r="AL22" s="529" t="s">
        <v>32</v>
      </c>
      <c r="AM22" s="530"/>
      <c r="AN22" s="529" t="s">
        <v>32</v>
      </c>
      <c r="AO22" s="530"/>
      <c r="AP22" s="529" t="s">
        <v>32</v>
      </c>
      <c r="AQ22" s="530"/>
      <c r="AR22" s="529" t="s">
        <v>32</v>
      </c>
      <c r="AS22" s="530"/>
      <c r="AT22" s="529" t="s">
        <v>32</v>
      </c>
      <c r="AU22" s="530"/>
      <c r="AV22" s="183"/>
      <c r="AW22" s="174"/>
      <c r="AX22" s="174"/>
      <c r="AY22" s="173"/>
      <c r="AZ22" s="166" t="s">
        <v>0</v>
      </c>
      <c r="BA22" s="549"/>
      <c r="BB22" s="550"/>
      <c r="BC22" s="550"/>
      <c r="BD22" s="550"/>
      <c r="BE22" s="550"/>
      <c r="BF22" s="551"/>
      <c r="BG22" s="280"/>
      <c r="BH22" s="302"/>
      <c r="BI22" s="111" t="s">
        <v>36</v>
      </c>
      <c r="BJ22" s="199" t="s">
        <v>148</v>
      </c>
      <c r="BL22" s="227"/>
      <c r="BO22" s="410"/>
      <c r="BP22" s="109"/>
      <c r="BQ22" s="109"/>
      <c r="BR22" s="109"/>
      <c r="BS22" s="410"/>
      <c r="BT22" s="109"/>
      <c r="BU22" s="109"/>
      <c r="BV22" s="109"/>
      <c r="BW22" s="410"/>
      <c r="BX22" s="109"/>
      <c r="BY22" s="109"/>
      <c r="BZ22" s="109"/>
      <c r="CA22" s="410"/>
      <c r="CB22" s="109"/>
      <c r="CC22" s="109"/>
      <c r="CD22" s="109"/>
      <c r="CF22" s="405"/>
      <c r="CG22" s="405"/>
      <c r="CH22" s="405"/>
      <c r="CI22" s="405"/>
      <c r="CJ22" s="405"/>
      <c r="CK22" s="406"/>
    </row>
    <row r="23" spans="1:89" s="113" customFormat="1" ht="19.149999999999999" customHeight="1" x14ac:dyDescent="0.15">
      <c r="A23" s="135"/>
      <c r="D23" s="136"/>
      <c r="E23" s="667"/>
      <c r="F23" s="135"/>
      <c r="K23" s="641"/>
      <c r="L23" s="642"/>
      <c r="M23" s="642"/>
      <c r="N23" s="203" t="s">
        <v>173</v>
      </c>
      <c r="O23" s="643"/>
      <c r="P23" s="644"/>
      <c r="Q23" s="644"/>
      <c r="R23" s="644"/>
      <c r="S23" s="644"/>
      <c r="T23" s="644"/>
      <c r="U23" s="644"/>
      <c r="V23" s="644"/>
      <c r="W23" s="644"/>
      <c r="X23" s="644"/>
      <c r="Y23" s="644"/>
      <c r="Z23" s="103" t="s">
        <v>170</v>
      </c>
      <c r="AA23" s="103" t="s">
        <v>172</v>
      </c>
      <c r="AB23" s="579" t="str">
        <f t="shared" si="0"/>
        <v/>
      </c>
      <c r="AC23" s="579"/>
      <c r="AD23" s="103" t="s">
        <v>170</v>
      </c>
      <c r="AE23" s="224" t="s">
        <v>171</v>
      </c>
      <c r="AF23" s="573"/>
      <c r="AG23" s="573"/>
      <c r="AH23" s="103" t="s">
        <v>170</v>
      </c>
      <c r="AI23" s="575" t="str">
        <f t="shared" si="1"/>
        <v/>
      </c>
      <c r="AJ23" s="576"/>
      <c r="AK23" s="202" t="s">
        <v>169</v>
      </c>
      <c r="AL23" s="529"/>
      <c r="AM23" s="530"/>
      <c r="AN23" s="529"/>
      <c r="AO23" s="530"/>
      <c r="AP23" s="529"/>
      <c r="AQ23" s="530"/>
      <c r="AR23" s="529"/>
      <c r="AS23" s="530"/>
      <c r="AT23" s="529"/>
      <c r="AU23" s="530"/>
      <c r="AV23" s="183"/>
      <c r="AW23" s="174"/>
      <c r="AX23" s="174"/>
      <c r="AY23" s="173"/>
      <c r="AZ23" s="166" t="s">
        <v>0</v>
      </c>
      <c r="BA23" s="549"/>
      <c r="BB23" s="550"/>
      <c r="BC23" s="550"/>
      <c r="BD23" s="550"/>
      <c r="BE23" s="550"/>
      <c r="BF23" s="551"/>
      <c r="BG23" s="280"/>
      <c r="BH23" s="302"/>
      <c r="BJ23" s="223"/>
      <c r="BK23" s="493" t="s">
        <v>134</v>
      </c>
      <c r="BL23" s="493"/>
      <c r="BM23" s="493"/>
      <c r="BN23" s="124"/>
      <c r="BO23" s="506" t="s">
        <v>140</v>
      </c>
      <c r="BP23" s="507"/>
      <c r="BQ23" s="507"/>
      <c r="BR23" s="508"/>
      <c r="BS23" s="506" t="s">
        <v>141</v>
      </c>
      <c r="BT23" s="507"/>
      <c r="BU23" s="507"/>
      <c r="BV23" s="508"/>
      <c r="BW23" s="506" t="s">
        <v>139</v>
      </c>
      <c r="BX23" s="507"/>
      <c r="BY23" s="507"/>
      <c r="BZ23" s="508"/>
      <c r="CA23" s="506" t="s">
        <v>50</v>
      </c>
      <c r="CB23" s="507"/>
      <c r="CC23" s="507"/>
      <c r="CD23" s="508"/>
      <c r="CF23" s="505" t="s">
        <v>421</v>
      </c>
      <c r="CG23" s="505"/>
      <c r="CH23" s="505"/>
      <c r="CI23" s="505"/>
      <c r="CJ23" s="505"/>
      <c r="CK23" s="150"/>
    </row>
    <row r="24" spans="1:89" s="113" customFormat="1" ht="19.149999999999999" customHeight="1" x14ac:dyDescent="0.15">
      <c r="A24" s="135"/>
      <c r="D24" s="136"/>
      <c r="E24" s="668"/>
      <c r="F24" s="135"/>
      <c r="K24" s="641"/>
      <c r="L24" s="642"/>
      <c r="M24" s="642"/>
      <c r="N24" s="167" t="s">
        <v>173</v>
      </c>
      <c r="O24" s="643"/>
      <c r="P24" s="644"/>
      <c r="Q24" s="644"/>
      <c r="R24" s="644"/>
      <c r="S24" s="644"/>
      <c r="T24" s="644"/>
      <c r="U24" s="644"/>
      <c r="V24" s="644"/>
      <c r="W24" s="644"/>
      <c r="X24" s="644"/>
      <c r="Y24" s="644"/>
      <c r="Z24" s="103" t="s">
        <v>170</v>
      </c>
      <c r="AA24" s="103" t="s">
        <v>172</v>
      </c>
      <c r="AB24" s="579" t="str">
        <f t="shared" si="0"/>
        <v/>
      </c>
      <c r="AC24" s="579"/>
      <c r="AD24" s="224" t="s">
        <v>170</v>
      </c>
      <c r="AE24" s="224" t="s">
        <v>171</v>
      </c>
      <c r="AF24" s="573"/>
      <c r="AG24" s="573"/>
      <c r="AH24" s="224" t="s">
        <v>170</v>
      </c>
      <c r="AI24" s="575" t="str">
        <f t="shared" si="1"/>
        <v/>
      </c>
      <c r="AJ24" s="576"/>
      <c r="AK24" s="225" t="s">
        <v>169</v>
      </c>
      <c r="AL24" s="529" t="s">
        <v>32</v>
      </c>
      <c r="AM24" s="530"/>
      <c r="AN24" s="529" t="s">
        <v>32</v>
      </c>
      <c r="AO24" s="530"/>
      <c r="AP24" s="529" t="s">
        <v>32</v>
      </c>
      <c r="AQ24" s="530"/>
      <c r="AR24" s="529" t="s">
        <v>32</v>
      </c>
      <c r="AS24" s="530"/>
      <c r="AT24" s="529" t="s">
        <v>32</v>
      </c>
      <c r="AU24" s="530"/>
      <c r="AV24" s="183"/>
      <c r="AW24" s="174"/>
      <c r="AX24" s="174"/>
      <c r="AY24" s="173"/>
      <c r="AZ24" s="166" t="s">
        <v>0</v>
      </c>
      <c r="BA24" s="549"/>
      <c r="BB24" s="550"/>
      <c r="BC24" s="550"/>
      <c r="BD24" s="550"/>
      <c r="BE24" s="550"/>
      <c r="BF24" s="551"/>
      <c r="BG24" s="280"/>
      <c r="BH24" s="302"/>
      <c r="BJ24" s="214"/>
      <c r="BK24" s="212"/>
      <c r="BL24" s="404">
        <v>7</v>
      </c>
      <c r="BM24" s="212"/>
      <c r="BN24" s="212"/>
      <c r="BO24" s="512" t="s">
        <v>181</v>
      </c>
      <c r="BP24" s="513"/>
      <c r="BQ24" s="513"/>
      <c r="BR24" s="514"/>
      <c r="BS24" s="512" t="s">
        <v>180</v>
      </c>
      <c r="BT24" s="513"/>
      <c r="BU24" s="513"/>
      <c r="BV24" s="514"/>
      <c r="BW24" s="512" t="s">
        <v>179</v>
      </c>
      <c r="BX24" s="513"/>
      <c r="BY24" s="513"/>
      <c r="BZ24" s="514"/>
      <c r="CA24" s="512" t="s">
        <v>420</v>
      </c>
      <c r="CB24" s="513"/>
      <c r="CC24" s="513"/>
      <c r="CD24" s="514"/>
      <c r="CF24" s="505"/>
      <c r="CG24" s="505"/>
      <c r="CH24" s="505"/>
      <c r="CI24" s="505"/>
      <c r="CJ24" s="505"/>
      <c r="CK24" s="136"/>
    </row>
    <row r="25" spans="1:89" s="113" customFormat="1" ht="19.149999999999999" customHeight="1" x14ac:dyDescent="0.15">
      <c r="A25" s="135"/>
      <c r="E25" s="135"/>
      <c r="F25" s="135"/>
      <c r="K25" s="641"/>
      <c r="L25" s="642"/>
      <c r="M25" s="642"/>
      <c r="N25" s="203" t="s">
        <v>173</v>
      </c>
      <c r="O25" s="643"/>
      <c r="P25" s="644"/>
      <c r="Q25" s="644"/>
      <c r="R25" s="644"/>
      <c r="S25" s="644"/>
      <c r="T25" s="644"/>
      <c r="U25" s="644"/>
      <c r="V25" s="644"/>
      <c r="W25" s="644"/>
      <c r="X25" s="644"/>
      <c r="Y25" s="644"/>
      <c r="Z25" s="103" t="s">
        <v>170</v>
      </c>
      <c r="AA25" s="103" t="s">
        <v>172</v>
      </c>
      <c r="AB25" s="579" t="str">
        <f t="shared" si="0"/>
        <v/>
      </c>
      <c r="AC25" s="579"/>
      <c r="AD25" s="103" t="s">
        <v>170</v>
      </c>
      <c r="AE25" s="103" t="s">
        <v>171</v>
      </c>
      <c r="AF25" s="573"/>
      <c r="AG25" s="573"/>
      <c r="AH25" s="103" t="s">
        <v>170</v>
      </c>
      <c r="AI25" s="575" t="str">
        <f t="shared" si="1"/>
        <v/>
      </c>
      <c r="AJ25" s="576"/>
      <c r="AK25" s="202" t="s">
        <v>169</v>
      </c>
      <c r="AL25" s="529" t="s">
        <v>32</v>
      </c>
      <c r="AM25" s="530"/>
      <c r="AN25" s="529" t="s">
        <v>32</v>
      </c>
      <c r="AO25" s="530"/>
      <c r="AP25" s="529" t="s">
        <v>32</v>
      </c>
      <c r="AQ25" s="530"/>
      <c r="AR25" s="529" t="s">
        <v>32</v>
      </c>
      <c r="AS25" s="530"/>
      <c r="AT25" s="529" t="s">
        <v>32</v>
      </c>
      <c r="AU25" s="530"/>
      <c r="AV25" s="175"/>
      <c r="AW25" s="174"/>
      <c r="AX25" s="174"/>
      <c r="AY25" s="173"/>
      <c r="AZ25" s="166" t="s">
        <v>0</v>
      </c>
      <c r="BA25" s="549"/>
      <c r="BB25" s="550"/>
      <c r="BC25" s="550"/>
      <c r="BD25" s="550"/>
      <c r="BE25" s="550"/>
      <c r="BF25" s="551"/>
      <c r="BG25" s="280"/>
      <c r="BH25" s="302"/>
      <c r="BJ25" s="413"/>
      <c r="BK25" s="281"/>
      <c r="BL25" s="103">
        <v>6</v>
      </c>
      <c r="BM25" s="281"/>
      <c r="BN25" s="281"/>
      <c r="BO25" s="509" t="s">
        <v>181</v>
      </c>
      <c r="BP25" s="510"/>
      <c r="BQ25" s="510"/>
      <c r="BR25" s="511"/>
      <c r="BS25" s="509" t="s">
        <v>180</v>
      </c>
      <c r="BT25" s="510"/>
      <c r="BU25" s="510"/>
      <c r="BV25" s="511"/>
      <c r="BW25" s="509" t="s">
        <v>179</v>
      </c>
      <c r="BX25" s="510"/>
      <c r="BY25" s="510"/>
      <c r="BZ25" s="511"/>
      <c r="CA25" s="509" t="s">
        <v>339</v>
      </c>
      <c r="CB25" s="510"/>
      <c r="CC25" s="510"/>
      <c r="CD25" s="511"/>
      <c r="CF25" s="505"/>
      <c r="CG25" s="505"/>
      <c r="CH25" s="505"/>
      <c r="CI25" s="505"/>
      <c r="CJ25" s="505"/>
      <c r="CK25" s="406"/>
    </row>
    <row r="26" spans="1:89" s="113" customFormat="1" ht="19.149999999999999" customHeight="1" x14ac:dyDescent="0.15">
      <c r="A26" s="135"/>
      <c r="E26" s="135"/>
      <c r="F26" s="135"/>
      <c r="K26" s="641"/>
      <c r="L26" s="642"/>
      <c r="M26" s="642"/>
      <c r="N26" s="203" t="s">
        <v>173</v>
      </c>
      <c r="O26" s="643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103" t="s">
        <v>170</v>
      </c>
      <c r="AA26" s="103" t="s">
        <v>172</v>
      </c>
      <c r="AB26" s="579" t="str">
        <f t="shared" si="0"/>
        <v/>
      </c>
      <c r="AC26" s="579"/>
      <c r="AD26" s="103" t="s">
        <v>170</v>
      </c>
      <c r="AE26" s="224" t="s">
        <v>171</v>
      </c>
      <c r="AF26" s="573"/>
      <c r="AG26" s="573"/>
      <c r="AH26" s="103" t="s">
        <v>170</v>
      </c>
      <c r="AI26" s="575" t="str">
        <f t="shared" si="1"/>
        <v/>
      </c>
      <c r="AJ26" s="576"/>
      <c r="AK26" s="202" t="s">
        <v>169</v>
      </c>
      <c r="AL26" s="529" t="s">
        <v>32</v>
      </c>
      <c r="AM26" s="530"/>
      <c r="AN26" s="529" t="s">
        <v>32</v>
      </c>
      <c r="AO26" s="530"/>
      <c r="AP26" s="529" t="s">
        <v>32</v>
      </c>
      <c r="AQ26" s="530"/>
      <c r="AR26" s="529" t="s">
        <v>32</v>
      </c>
      <c r="AS26" s="530"/>
      <c r="AT26" s="529" t="s">
        <v>32</v>
      </c>
      <c r="AU26" s="530"/>
      <c r="AV26" s="183"/>
      <c r="AW26" s="174"/>
      <c r="AX26" s="174"/>
      <c r="AY26" s="173"/>
      <c r="AZ26" s="166" t="s">
        <v>0</v>
      </c>
      <c r="BA26" s="549"/>
      <c r="BB26" s="550"/>
      <c r="BC26" s="550"/>
      <c r="BD26" s="550"/>
      <c r="BE26" s="550"/>
      <c r="BF26" s="551"/>
      <c r="BG26" s="280"/>
      <c r="BH26" s="302"/>
      <c r="BJ26" s="412"/>
      <c r="BK26" s="309"/>
      <c r="BL26" s="102">
        <v>5</v>
      </c>
      <c r="BM26" s="309"/>
      <c r="BN26" s="309"/>
      <c r="BO26" s="509" t="s">
        <v>181</v>
      </c>
      <c r="BP26" s="510"/>
      <c r="BQ26" s="510"/>
      <c r="BR26" s="511"/>
      <c r="BS26" s="509" t="s">
        <v>180</v>
      </c>
      <c r="BT26" s="510"/>
      <c r="BU26" s="510"/>
      <c r="BV26" s="511"/>
      <c r="BW26" s="509" t="s">
        <v>179</v>
      </c>
      <c r="BX26" s="510"/>
      <c r="BY26" s="510"/>
      <c r="BZ26" s="511"/>
      <c r="CA26" s="509" t="s">
        <v>336</v>
      </c>
      <c r="CB26" s="510"/>
      <c r="CC26" s="510"/>
      <c r="CD26" s="511"/>
      <c r="CF26" s="505"/>
      <c r="CG26" s="505"/>
      <c r="CH26" s="505"/>
      <c r="CI26" s="505"/>
      <c r="CJ26" s="505"/>
      <c r="CK26" s="406"/>
    </row>
    <row r="27" spans="1:89" s="113" customFormat="1" ht="19.149999999999999" customHeight="1" x14ac:dyDescent="0.15">
      <c r="A27" s="135"/>
      <c r="E27" s="135"/>
      <c r="F27" s="151"/>
      <c r="G27" s="132"/>
      <c r="K27" s="641"/>
      <c r="L27" s="642"/>
      <c r="M27" s="642"/>
      <c r="N27" s="222" t="s">
        <v>173</v>
      </c>
      <c r="O27" s="643"/>
      <c r="P27" s="644"/>
      <c r="Q27" s="644"/>
      <c r="R27" s="644"/>
      <c r="S27" s="644"/>
      <c r="T27" s="644"/>
      <c r="U27" s="644"/>
      <c r="V27" s="644"/>
      <c r="W27" s="644"/>
      <c r="X27" s="644"/>
      <c r="Y27" s="644"/>
      <c r="Z27" s="103" t="s">
        <v>170</v>
      </c>
      <c r="AA27" s="103" t="s">
        <v>172</v>
      </c>
      <c r="AB27" s="579" t="str">
        <f t="shared" si="0"/>
        <v/>
      </c>
      <c r="AC27" s="579"/>
      <c r="AD27" s="221" t="s">
        <v>170</v>
      </c>
      <c r="AE27" s="221" t="s">
        <v>171</v>
      </c>
      <c r="AF27" s="573"/>
      <c r="AG27" s="573"/>
      <c r="AH27" s="221" t="s">
        <v>170</v>
      </c>
      <c r="AI27" s="575" t="str">
        <f t="shared" si="1"/>
        <v/>
      </c>
      <c r="AJ27" s="576"/>
      <c r="AK27" s="209" t="s">
        <v>169</v>
      </c>
      <c r="AL27" s="529" t="s">
        <v>32</v>
      </c>
      <c r="AM27" s="530"/>
      <c r="AN27" s="529" t="s">
        <v>32</v>
      </c>
      <c r="AO27" s="530"/>
      <c r="AP27" s="529" t="s">
        <v>32</v>
      </c>
      <c r="AQ27" s="530"/>
      <c r="AR27" s="529" t="s">
        <v>32</v>
      </c>
      <c r="AS27" s="530"/>
      <c r="AT27" s="529" t="s">
        <v>32</v>
      </c>
      <c r="AU27" s="530"/>
      <c r="AV27" s="183"/>
      <c r="AW27" s="174"/>
      <c r="AX27" s="174"/>
      <c r="AY27" s="173"/>
      <c r="AZ27" s="166" t="s">
        <v>0</v>
      </c>
      <c r="BA27" s="549"/>
      <c r="BB27" s="550"/>
      <c r="BC27" s="550"/>
      <c r="BD27" s="550"/>
      <c r="BE27" s="550"/>
      <c r="BF27" s="551"/>
      <c r="BG27" s="280"/>
      <c r="BH27" s="302"/>
      <c r="BJ27" s="135"/>
      <c r="BL27" s="227">
        <v>4</v>
      </c>
      <c r="BO27" s="509" t="s">
        <v>181</v>
      </c>
      <c r="BP27" s="510"/>
      <c r="BQ27" s="510"/>
      <c r="BR27" s="511"/>
      <c r="BS27" s="509" t="s">
        <v>180</v>
      </c>
      <c r="BT27" s="510"/>
      <c r="BU27" s="510"/>
      <c r="BV27" s="511"/>
      <c r="BW27" s="509" t="s">
        <v>179</v>
      </c>
      <c r="BX27" s="510"/>
      <c r="BY27" s="510"/>
      <c r="BZ27" s="511"/>
      <c r="CA27" s="509" t="s">
        <v>336</v>
      </c>
      <c r="CB27" s="510"/>
      <c r="CC27" s="510"/>
      <c r="CD27" s="511"/>
      <c r="CF27" s="505"/>
      <c r="CG27" s="505"/>
      <c r="CH27" s="505"/>
      <c r="CI27" s="505"/>
      <c r="CJ27" s="505"/>
      <c r="CK27" s="406"/>
    </row>
    <row r="28" spans="1:89" s="113" customFormat="1" ht="19.149999999999999" customHeight="1" x14ac:dyDescent="0.15">
      <c r="A28" s="135"/>
      <c r="E28" s="135"/>
      <c r="F28" s="172" t="s">
        <v>5</v>
      </c>
      <c r="G28" s="169"/>
      <c r="H28" s="169"/>
      <c r="I28" s="169"/>
      <c r="J28" s="169"/>
      <c r="K28" s="639"/>
      <c r="L28" s="640"/>
      <c r="M28" s="640"/>
      <c r="N28" s="213" t="s">
        <v>173</v>
      </c>
      <c r="O28" s="651"/>
      <c r="P28" s="652"/>
      <c r="Q28" s="652"/>
      <c r="R28" s="652"/>
      <c r="S28" s="652"/>
      <c r="T28" s="652"/>
      <c r="U28" s="652"/>
      <c r="V28" s="652"/>
      <c r="W28" s="652"/>
      <c r="X28" s="652"/>
      <c r="Y28" s="652"/>
      <c r="Z28" s="652"/>
      <c r="AA28" s="652"/>
      <c r="AB28" s="652"/>
      <c r="AC28" s="652"/>
      <c r="AD28" s="652"/>
      <c r="AE28" s="652"/>
      <c r="AF28" s="652"/>
      <c r="AG28" s="652"/>
      <c r="AH28" s="101" t="s">
        <v>170</v>
      </c>
      <c r="AI28" s="725" t="str">
        <f>IFERROR(VLOOKUP(O28,$O$65:$AO$111,27,0),"")</f>
        <v/>
      </c>
      <c r="AJ28" s="726"/>
      <c r="AK28" s="220" t="s">
        <v>169</v>
      </c>
      <c r="AL28" s="557" t="s">
        <v>32</v>
      </c>
      <c r="AM28" s="558"/>
      <c r="AN28" s="557" t="s">
        <v>32</v>
      </c>
      <c r="AO28" s="558"/>
      <c r="AP28" s="557" t="s">
        <v>32</v>
      </c>
      <c r="AQ28" s="558"/>
      <c r="AR28" s="557" t="s">
        <v>32</v>
      </c>
      <c r="AS28" s="558"/>
      <c r="AT28" s="557" t="s">
        <v>32</v>
      </c>
      <c r="AU28" s="558"/>
      <c r="AV28" s="195"/>
      <c r="AW28" s="154"/>
      <c r="AX28" s="154"/>
      <c r="AY28" s="153"/>
      <c r="AZ28" s="152" t="s">
        <v>0</v>
      </c>
      <c r="BA28" s="546" t="s">
        <v>116</v>
      </c>
      <c r="BB28" s="547"/>
      <c r="BC28" s="547"/>
      <c r="BD28" s="547"/>
      <c r="BE28" s="547"/>
      <c r="BF28" s="548"/>
      <c r="BG28" s="541" t="s">
        <v>0</v>
      </c>
      <c r="BH28" s="542"/>
      <c r="BJ28" s="226"/>
      <c r="BK28" s="185"/>
      <c r="BL28" s="221">
        <v>3</v>
      </c>
      <c r="BM28" s="185"/>
      <c r="BN28" s="185"/>
      <c r="BO28" s="559" t="s">
        <v>177</v>
      </c>
      <c r="BP28" s="560"/>
      <c r="BQ28" s="560"/>
      <c r="BR28" s="561"/>
      <c r="BS28" s="559" t="s">
        <v>178</v>
      </c>
      <c r="BT28" s="560"/>
      <c r="BU28" s="560"/>
      <c r="BV28" s="561"/>
      <c r="BW28" s="559" t="s">
        <v>177</v>
      </c>
      <c r="BX28" s="560"/>
      <c r="BY28" s="560"/>
      <c r="BZ28" s="561"/>
      <c r="CA28" s="559" t="s">
        <v>420</v>
      </c>
      <c r="CB28" s="560"/>
      <c r="CC28" s="560"/>
      <c r="CD28" s="561"/>
      <c r="CF28" s="505"/>
      <c r="CG28" s="505"/>
      <c r="CH28" s="505"/>
      <c r="CI28" s="505"/>
      <c r="CJ28" s="505"/>
      <c r="CK28" s="406"/>
    </row>
    <row r="29" spans="1:89" s="113" customFormat="1" ht="19.149999999999999" customHeight="1" x14ac:dyDescent="0.15">
      <c r="A29" s="135"/>
      <c r="E29" s="135"/>
      <c r="F29" s="135" t="s">
        <v>174</v>
      </c>
      <c r="J29" s="136"/>
      <c r="K29" s="641"/>
      <c r="L29" s="645"/>
      <c r="M29" s="645"/>
      <c r="N29" s="203" t="s">
        <v>173</v>
      </c>
      <c r="O29" s="642"/>
      <c r="P29" s="648"/>
      <c r="Q29" s="648"/>
      <c r="R29" s="648"/>
      <c r="S29" s="648"/>
      <c r="T29" s="648"/>
      <c r="U29" s="648"/>
      <c r="V29" s="648"/>
      <c r="W29" s="648"/>
      <c r="X29" s="648"/>
      <c r="Y29" s="648"/>
      <c r="Z29" s="648"/>
      <c r="AA29" s="648"/>
      <c r="AB29" s="648"/>
      <c r="AC29" s="648"/>
      <c r="AD29" s="648"/>
      <c r="AE29" s="648"/>
      <c r="AF29" s="648"/>
      <c r="AG29" s="648"/>
      <c r="AH29" s="103" t="s">
        <v>170</v>
      </c>
      <c r="AI29" s="655" t="str">
        <f t="shared" ref="AI29:AI34" si="2">IFERROR(VLOOKUP(O29,$O$65:$AO$111,27,0),"")</f>
        <v/>
      </c>
      <c r="AJ29" s="656"/>
      <c r="AK29" s="202" t="s">
        <v>169</v>
      </c>
      <c r="AL29" s="529" t="s">
        <v>32</v>
      </c>
      <c r="AM29" s="530"/>
      <c r="AN29" s="529" t="s">
        <v>32</v>
      </c>
      <c r="AO29" s="530"/>
      <c r="AP29" s="529" t="s">
        <v>32</v>
      </c>
      <c r="AQ29" s="530"/>
      <c r="AR29" s="529" t="s">
        <v>32</v>
      </c>
      <c r="AS29" s="530"/>
      <c r="AT29" s="529" t="s">
        <v>32</v>
      </c>
      <c r="AU29" s="530"/>
      <c r="AV29" s="183"/>
      <c r="AW29" s="174"/>
      <c r="AX29" s="174"/>
      <c r="AY29" s="173"/>
      <c r="AZ29" s="166" t="s">
        <v>0</v>
      </c>
      <c r="BA29" s="543" t="s">
        <v>110</v>
      </c>
      <c r="BB29" s="544"/>
      <c r="BC29" s="544"/>
      <c r="BD29" s="544"/>
      <c r="BE29" s="544"/>
      <c r="BF29" s="545"/>
      <c r="BG29" s="280"/>
      <c r="BH29" s="302"/>
      <c r="BI29" s="111"/>
      <c r="BJ29" s="199"/>
      <c r="CK29" s="136"/>
    </row>
    <row r="30" spans="1:89" s="113" customFormat="1" ht="19.149999999999999" customHeight="1" x14ac:dyDescent="0.15">
      <c r="A30" s="135"/>
      <c r="E30" s="135"/>
      <c r="F30" s="135"/>
      <c r="G30" s="218"/>
      <c r="H30" s="217"/>
      <c r="I30" s="217"/>
      <c r="J30" s="219"/>
      <c r="K30" s="641"/>
      <c r="L30" s="645"/>
      <c r="M30" s="645"/>
      <c r="N30" s="203" t="s">
        <v>173</v>
      </c>
      <c r="O30" s="642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102" t="s">
        <v>170</v>
      </c>
      <c r="AI30" s="655" t="str">
        <f t="shared" si="2"/>
        <v/>
      </c>
      <c r="AJ30" s="656"/>
      <c r="AK30" s="202" t="s">
        <v>169</v>
      </c>
      <c r="AL30" s="529" t="s">
        <v>32</v>
      </c>
      <c r="AM30" s="530"/>
      <c r="AN30" s="529" t="s">
        <v>32</v>
      </c>
      <c r="AO30" s="530"/>
      <c r="AP30" s="529" t="s">
        <v>32</v>
      </c>
      <c r="AQ30" s="530"/>
      <c r="AR30" s="529" t="s">
        <v>32</v>
      </c>
      <c r="AS30" s="530"/>
      <c r="AT30" s="529" t="s">
        <v>32</v>
      </c>
      <c r="AU30" s="530"/>
      <c r="AV30" s="183"/>
      <c r="AW30" s="174"/>
      <c r="AX30" s="174"/>
      <c r="AY30" s="173"/>
      <c r="AZ30" s="166" t="s">
        <v>0</v>
      </c>
      <c r="BA30" s="543" t="s">
        <v>111</v>
      </c>
      <c r="BB30" s="544"/>
      <c r="BC30" s="544"/>
      <c r="BD30" s="544"/>
      <c r="BE30" s="544"/>
      <c r="BF30" s="545"/>
      <c r="BG30" s="280"/>
      <c r="BH30" s="302"/>
      <c r="CK30" s="150"/>
    </row>
    <row r="31" spans="1:89" s="113" customFormat="1" ht="19.149999999999999" customHeight="1" x14ac:dyDescent="0.15">
      <c r="A31" s="135"/>
      <c r="E31" s="135"/>
      <c r="F31" s="135"/>
      <c r="G31" s="218"/>
      <c r="H31" s="217"/>
      <c r="I31" s="217"/>
      <c r="J31" s="219"/>
      <c r="K31" s="641"/>
      <c r="L31" s="645"/>
      <c r="M31" s="645"/>
      <c r="N31" s="203" t="s">
        <v>173</v>
      </c>
      <c r="O31" s="642"/>
      <c r="P31" s="648"/>
      <c r="Q31" s="648"/>
      <c r="R31" s="648"/>
      <c r="S31" s="648"/>
      <c r="T31" s="648"/>
      <c r="U31" s="648"/>
      <c r="V31" s="648"/>
      <c r="W31" s="648"/>
      <c r="X31" s="648"/>
      <c r="Y31" s="648"/>
      <c r="Z31" s="648"/>
      <c r="AA31" s="648"/>
      <c r="AB31" s="648"/>
      <c r="AC31" s="648"/>
      <c r="AD31" s="648"/>
      <c r="AE31" s="648"/>
      <c r="AF31" s="648"/>
      <c r="AG31" s="648"/>
      <c r="AH31" s="103" t="s">
        <v>170</v>
      </c>
      <c r="AI31" s="655" t="str">
        <f t="shared" si="2"/>
        <v/>
      </c>
      <c r="AJ31" s="656"/>
      <c r="AK31" s="202" t="s">
        <v>169</v>
      </c>
      <c r="AL31" s="529" t="s">
        <v>32</v>
      </c>
      <c r="AM31" s="530"/>
      <c r="AN31" s="529" t="s">
        <v>32</v>
      </c>
      <c r="AO31" s="530"/>
      <c r="AP31" s="529" t="s">
        <v>32</v>
      </c>
      <c r="AQ31" s="530"/>
      <c r="AR31" s="529" t="s">
        <v>32</v>
      </c>
      <c r="AS31" s="530"/>
      <c r="AT31" s="529" t="s">
        <v>32</v>
      </c>
      <c r="AU31" s="530"/>
      <c r="AV31" s="183"/>
      <c r="AW31" s="174"/>
      <c r="AX31" s="174"/>
      <c r="AY31" s="173"/>
      <c r="AZ31" s="166" t="s">
        <v>0</v>
      </c>
      <c r="BA31" s="543" t="s">
        <v>112</v>
      </c>
      <c r="BB31" s="544"/>
      <c r="BC31" s="544"/>
      <c r="BD31" s="544"/>
      <c r="BE31" s="544"/>
      <c r="BF31" s="545"/>
      <c r="BG31" s="280"/>
      <c r="BH31" s="302"/>
      <c r="BI31" s="111" t="s">
        <v>176</v>
      </c>
      <c r="BJ31" s="199" t="s">
        <v>63</v>
      </c>
      <c r="BK31" s="199"/>
      <c r="BL31" s="111"/>
      <c r="BM31" s="111"/>
      <c r="BN31" s="111"/>
      <c r="BO31" s="111"/>
      <c r="BP31" s="111"/>
      <c r="BQ31" s="111"/>
      <c r="BR31" s="111"/>
      <c r="BS31" s="111"/>
      <c r="BT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50"/>
    </row>
    <row r="32" spans="1:89" s="113" customFormat="1" ht="19.149999999999999" customHeight="1" x14ac:dyDescent="0.15">
      <c r="A32" s="135"/>
      <c r="E32" s="135"/>
      <c r="F32" s="135"/>
      <c r="G32" s="218"/>
      <c r="H32" s="217"/>
      <c r="I32" s="217"/>
      <c r="J32" s="217"/>
      <c r="K32" s="641"/>
      <c r="L32" s="645"/>
      <c r="M32" s="645"/>
      <c r="N32" s="203" t="s">
        <v>173</v>
      </c>
      <c r="O32" s="642"/>
      <c r="P32" s="648"/>
      <c r="Q32" s="648"/>
      <c r="R32" s="648"/>
      <c r="S32" s="648"/>
      <c r="T32" s="648"/>
      <c r="U32" s="648"/>
      <c r="V32" s="648"/>
      <c r="W32" s="648"/>
      <c r="X32" s="648"/>
      <c r="Y32" s="648"/>
      <c r="Z32" s="648"/>
      <c r="AA32" s="648"/>
      <c r="AB32" s="648"/>
      <c r="AC32" s="648"/>
      <c r="AD32" s="648"/>
      <c r="AE32" s="648"/>
      <c r="AF32" s="648"/>
      <c r="AG32" s="648"/>
      <c r="AH32" s="102" t="s">
        <v>170</v>
      </c>
      <c r="AI32" s="655" t="str">
        <f t="shared" si="2"/>
        <v/>
      </c>
      <c r="AJ32" s="656"/>
      <c r="AK32" s="202" t="s">
        <v>169</v>
      </c>
      <c r="AL32" s="529" t="s">
        <v>32</v>
      </c>
      <c r="AM32" s="530"/>
      <c r="AN32" s="529" t="s">
        <v>32</v>
      </c>
      <c r="AO32" s="530"/>
      <c r="AP32" s="529" t="s">
        <v>32</v>
      </c>
      <c r="AQ32" s="530"/>
      <c r="AR32" s="529" t="s">
        <v>32</v>
      </c>
      <c r="AS32" s="530"/>
      <c r="AT32" s="529" t="s">
        <v>32</v>
      </c>
      <c r="AU32" s="530"/>
      <c r="AV32" s="183"/>
      <c r="AW32" s="174"/>
      <c r="AX32" s="174"/>
      <c r="AY32" s="173"/>
      <c r="AZ32" s="166" t="s">
        <v>0</v>
      </c>
      <c r="BA32" s="549"/>
      <c r="BB32" s="550"/>
      <c r="BC32" s="550"/>
      <c r="BD32" s="550"/>
      <c r="BE32" s="550"/>
      <c r="BF32" s="551"/>
      <c r="BG32" s="280"/>
      <c r="BH32" s="302"/>
      <c r="BI32" s="111"/>
      <c r="BJ32" s="113" t="s">
        <v>64</v>
      </c>
      <c r="BK32" s="111"/>
      <c r="BO32" s="132"/>
      <c r="BP32" s="111" t="s">
        <v>65</v>
      </c>
      <c r="BQ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50"/>
    </row>
    <row r="33" spans="1:89" s="113" customFormat="1" ht="19.149999999999999" customHeight="1" x14ac:dyDescent="0.15">
      <c r="A33" s="135"/>
      <c r="E33" s="135"/>
      <c r="F33" s="135"/>
      <c r="G33" s="218"/>
      <c r="H33" s="217"/>
      <c r="I33" s="217"/>
      <c r="J33" s="217"/>
      <c r="K33" s="641"/>
      <c r="L33" s="645"/>
      <c r="M33" s="645"/>
      <c r="N33" s="203" t="s">
        <v>173</v>
      </c>
      <c r="O33" s="642"/>
      <c r="P33" s="648"/>
      <c r="Q33" s="648"/>
      <c r="R33" s="648"/>
      <c r="S33" s="648"/>
      <c r="T33" s="648"/>
      <c r="U33" s="648"/>
      <c r="V33" s="648"/>
      <c r="W33" s="648"/>
      <c r="X33" s="648"/>
      <c r="Y33" s="648"/>
      <c r="Z33" s="648"/>
      <c r="AA33" s="648"/>
      <c r="AB33" s="648"/>
      <c r="AC33" s="648"/>
      <c r="AD33" s="648"/>
      <c r="AE33" s="648"/>
      <c r="AF33" s="648"/>
      <c r="AG33" s="648"/>
      <c r="AH33" s="103" t="s">
        <v>170</v>
      </c>
      <c r="AI33" s="655" t="str">
        <f t="shared" si="2"/>
        <v/>
      </c>
      <c r="AJ33" s="656"/>
      <c r="AK33" s="202" t="s">
        <v>169</v>
      </c>
      <c r="AL33" s="529" t="s">
        <v>32</v>
      </c>
      <c r="AM33" s="530"/>
      <c r="AN33" s="529" t="s">
        <v>32</v>
      </c>
      <c r="AO33" s="530"/>
      <c r="AP33" s="529" t="s">
        <v>32</v>
      </c>
      <c r="AQ33" s="530"/>
      <c r="AR33" s="529" t="s">
        <v>32</v>
      </c>
      <c r="AS33" s="530"/>
      <c r="AT33" s="529" t="s">
        <v>32</v>
      </c>
      <c r="AU33" s="530"/>
      <c r="AV33" s="183"/>
      <c r="AW33" s="174"/>
      <c r="AX33" s="174"/>
      <c r="AY33" s="173"/>
      <c r="AZ33" s="166" t="s">
        <v>0</v>
      </c>
      <c r="BA33" s="549"/>
      <c r="BB33" s="550"/>
      <c r="BC33" s="550"/>
      <c r="BD33" s="550"/>
      <c r="BE33" s="550"/>
      <c r="BF33" s="551"/>
      <c r="BG33" s="280"/>
      <c r="BH33" s="302"/>
      <c r="BI33" s="111"/>
      <c r="BJ33" s="492" t="s">
        <v>66</v>
      </c>
      <c r="BK33" s="493"/>
      <c r="BL33" s="493"/>
      <c r="BM33" s="493"/>
      <c r="BN33" s="494"/>
      <c r="BO33" s="492" t="s">
        <v>175</v>
      </c>
      <c r="BP33" s="493"/>
      <c r="BQ33" s="493"/>
      <c r="BR33" s="493"/>
      <c r="BS33" s="493"/>
      <c r="BT33" s="494"/>
      <c r="BU33" s="492" t="s">
        <v>113</v>
      </c>
      <c r="BV33" s="493"/>
      <c r="BW33" s="493"/>
      <c r="BX33" s="494"/>
      <c r="BY33" s="492" t="s">
        <v>114</v>
      </c>
      <c r="BZ33" s="493"/>
      <c r="CA33" s="493"/>
      <c r="CB33" s="494"/>
      <c r="CC33" s="492" t="s">
        <v>69</v>
      </c>
      <c r="CD33" s="493"/>
      <c r="CE33" s="493"/>
      <c r="CF33" s="494"/>
      <c r="CG33" s="492" t="s">
        <v>50</v>
      </c>
      <c r="CH33" s="493"/>
      <c r="CI33" s="493"/>
      <c r="CJ33" s="494"/>
      <c r="CK33" s="150"/>
    </row>
    <row r="34" spans="1:89" s="113" customFormat="1" ht="19.149999999999999" customHeight="1" x14ac:dyDescent="0.15">
      <c r="A34" s="135"/>
      <c r="E34" s="135"/>
      <c r="F34" s="135"/>
      <c r="G34" s="132"/>
      <c r="J34" s="132"/>
      <c r="K34" s="646"/>
      <c r="L34" s="647"/>
      <c r="M34" s="647"/>
      <c r="N34" s="216" t="s">
        <v>173</v>
      </c>
      <c r="O34" s="649"/>
      <c r="P34" s="650"/>
      <c r="Q34" s="650"/>
      <c r="R34" s="650"/>
      <c r="S34" s="650"/>
      <c r="T34" s="650"/>
      <c r="U34" s="650"/>
      <c r="V34" s="650"/>
      <c r="W34" s="650"/>
      <c r="X34" s="650"/>
      <c r="Y34" s="650"/>
      <c r="Z34" s="650"/>
      <c r="AA34" s="650"/>
      <c r="AB34" s="650"/>
      <c r="AC34" s="650"/>
      <c r="AD34" s="650"/>
      <c r="AE34" s="650"/>
      <c r="AF34" s="650"/>
      <c r="AG34" s="650"/>
      <c r="AH34" s="102" t="s">
        <v>170</v>
      </c>
      <c r="AI34" s="657" t="str">
        <f t="shared" si="2"/>
        <v/>
      </c>
      <c r="AJ34" s="658"/>
      <c r="AK34" s="209" t="s">
        <v>169</v>
      </c>
      <c r="AL34" s="529" t="s">
        <v>32</v>
      </c>
      <c r="AM34" s="530"/>
      <c r="AN34" s="529" t="s">
        <v>32</v>
      </c>
      <c r="AO34" s="530"/>
      <c r="AP34" s="529" t="s">
        <v>32</v>
      </c>
      <c r="AQ34" s="530"/>
      <c r="AR34" s="529" t="s">
        <v>32</v>
      </c>
      <c r="AS34" s="530"/>
      <c r="AT34" s="529" t="s">
        <v>32</v>
      </c>
      <c r="AU34" s="530"/>
      <c r="AV34" s="183"/>
      <c r="AW34" s="174"/>
      <c r="AX34" s="174"/>
      <c r="AY34" s="173"/>
      <c r="AZ34" s="166" t="s">
        <v>0</v>
      </c>
      <c r="BA34" s="549"/>
      <c r="BB34" s="550"/>
      <c r="BC34" s="550"/>
      <c r="BD34" s="550"/>
      <c r="BE34" s="550"/>
      <c r="BF34" s="551"/>
      <c r="BG34" s="280"/>
      <c r="BH34" s="302"/>
      <c r="BI34" s="111"/>
      <c r="BJ34" s="703" t="s">
        <v>70</v>
      </c>
      <c r="BK34" s="722"/>
      <c r="BL34" s="722"/>
      <c r="BM34" s="722"/>
      <c r="BN34" s="722"/>
      <c r="BO34" s="492" t="s">
        <v>71</v>
      </c>
      <c r="BP34" s="493"/>
      <c r="BQ34" s="493"/>
      <c r="BR34" s="493"/>
      <c r="BS34" s="493"/>
      <c r="BT34" s="494"/>
      <c r="BU34" s="553">
        <v>900</v>
      </c>
      <c r="BV34" s="553"/>
      <c r="BW34" s="553"/>
      <c r="BX34" s="553"/>
      <c r="BY34" s="553">
        <v>600</v>
      </c>
      <c r="BZ34" s="553"/>
      <c r="CA34" s="553"/>
      <c r="CB34" s="553"/>
      <c r="CC34" s="553">
        <v>450</v>
      </c>
      <c r="CD34" s="553"/>
      <c r="CE34" s="553"/>
      <c r="CF34" s="553"/>
      <c r="CG34" s="553" t="s">
        <v>420</v>
      </c>
      <c r="CH34" s="553"/>
      <c r="CI34" s="553"/>
      <c r="CJ34" s="553"/>
      <c r="CK34" s="150"/>
    </row>
    <row r="35" spans="1:89" s="113" customFormat="1" ht="19.149999999999999" customHeight="1" x14ac:dyDescent="0.15">
      <c r="A35" s="135"/>
      <c r="E35" s="135"/>
      <c r="F35" s="215"/>
      <c r="G35" s="632" t="s">
        <v>13</v>
      </c>
      <c r="H35" s="633"/>
      <c r="I35" s="633"/>
      <c r="J35" s="634"/>
      <c r="K35" s="214" t="s">
        <v>11</v>
      </c>
      <c r="L35" s="212"/>
      <c r="M35" s="212"/>
      <c r="N35" s="213" t="s">
        <v>173</v>
      </c>
      <c r="O35" s="659"/>
      <c r="P35" s="659"/>
      <c r="Q35" s="659"/>
      <c r="R35" s="659"/>
      <c r="S35" s="659"/>
      <c r="T35" s="659"/>
      <c r="U35" s="659"/>
      <c r="V35" s="659"/>
      <c r="W35" s="659"/>
      <c r="X35" s="659"/>
      <c r="Y35" s="659"/>
      <c r="Z35" s="653" t="s">
        <v>31</v>
      </c>
      <c r="AA35" s="653"/>
      <c r="AB35" s="653"/>
      <c r="AC35" s="653"/>
      <c r="AD35" s="653"/>
      <c r="AE35" s="653"/>
      <c r="AF35" s="653"/>
      <c r="AG35" s="653"/>
      <c r="AH35" s="653"/>
      <c r="AI35" s="653"/>
      <c r="AJ35" s="653"/>
      <c r="AK35" s="196" t="s">
        <v>169</v>
      </c>
      <c r="AL35" s="557" t="s">
        <v>32</v>
      </c>
      <c r="AM35" s="558"/>
      <c r="AN35" s="557" t="s">
        <v>32</v>
      </c>
      <c r="AO35" s="558"/>
      <c r="AP35" s="557" t="s">
        <v>32</v>
      </c>
      <c r="AQ35" s="558"/>
      <c r="AR35" s="557" t="s">
        <v>32</v>
      </c>
      <c r="AS35" s="558"/>
      <c r="AT35" s="557" t="s">
        <v>32</v>
      </c>
      <c r="AU35" s="558"/>
      <c r="AV35" s="183"/>
      <c r="AW35" s="174"/>
      <c r="AX35" s="174"/>
      <c r="AY35" s="173"/>
      <c r="AZ35" s="166" t="s">
        <v>0</v>
      </c>
      <c r="BA35" s="549"/>
      <c r="BB35" s="550"/>
      <c r="BC35" s="550"/>
      <c r="BD35" s="550"/>
      <c r="BE35" s="550"/>
      <c r="BF35" s="551"/>
      <c r="BG35" s="280"/>
      <c r="BH35" s="302"/>
      <c r="BI35" s="111"/>
      <c r="BJ35" s="723"/>
      <c r="BK35" s="724"/>
      <c r="BL35" s="724"/>
      <c r="BM35" s="724"/>
      <c r="BN35" s="724"/>
      <c r="BO35" s="553" t="s">
        <v>117</v>
      </c>
      <c r="BP35" s="553"/>
      <c r="BQ35" s="553"/>
      <c r="BR35" s="553"/>
      <c r="BS35" s="553"/>
      <c r="BT35" s="553"/>
      <c r="BU35" s="552">
        <v>0.6</v>
      </c>
      <c r="BV35" s="552"/>
      <c r="BW35" s="552"/>
      <c r="BX35" s="552"/>
      <c r="BY35" s="552"/>
      <c r="BZ35" s="552"/>
      <c r="CA35" s="552"/>
      <c r="CB35" s="552"/>
      <c r="CC35" s="552"/>
      <c r="CD35" s="552"/>
      <c r="CE35" s="552"/>
      <c r="CF35" s="552"/>
      <c r="CG35" s="553" t="s">
        <v>420</v>
      </c>
      <c r="CH35" s="553"/>
      <c r="CI35" s="553"/>
      <c r="CJ35" s="553"/>
      <c r="CK35" s="150"/>
    </row>
    <row r="36" spans="1:89" s="113" customFormat="1" ht="19.149999999999999" customHeight="1" x14ac:dyDescent="0.15">
      <c r="A36" s="135"/>
      <c r="B36" s="133"/>
      <c r="E36" s="135"/>
      <c r="F36" s="211"/>
      <c r="G36" s="635"/>
      <c r="H36" s="636"/>
      <c r="I36" s="636"/>
      <c r="J36" s="637"/>
      <c r="K36" s="201" t="s">
        <v>16</v>
      </c>
      <c r="L36" s="185"/>
      <c r="M36" s="185"/>
      <c r="N36" s="210" t="s">
        <v>173</v>
      </c>
      <c r="O36" s="660"/>
      <c r="P36" s="660"/>
      <c r="Q36" s="660"/>
      <c r="R36" s="660"/>
      <c r="S36" s="660"/>
      <c r="T36" s="660"/>
      <c r="U36" s="660"/>
      <c r="V36" s="660"/>
      <c r="W36" s="660"/>
      <c r="X36" s="660"/>
      <c r="Y36" s="660"/>
      <c r="Z36" s="654" t="s">
        <v>31</v>
      </c>
      <c r="AA36" s="654"/>
      <c r="AB36" s="654"/>
      <c r="AC36" s="654"/>
      <c r="AD36" s="654"/>
      <c r="AE36" s="654"/>
      <c r="AF36" s="654"/>
      <c r="AG36" s="654"/>
      <c r="AH36" s="654"/>
      <c r="AI36" s="654"/>
      <c r="AJ36" s="654"/>
      <c r="AK36" s="209" t="s">
        <v>169</v>
      </c>
      <c r="AL36" s="529" t="s">
        <v>32</v>
      </c>
      <c r="AM36" s="530"/>
      <c r="AN36" s="529" t="s">
        <v>32</v>
      </c>
      <c r="AO36" s="530"/>
      <c r="AP36" s="529" t="s">
        <v>32</v>
      </c>
      <c r="AQ36" s="530"/>
      <c r="AR36" s="529" t="s">
        <v>32</v>
      </c>
      <c r="AS36" s="530"/>
      <c r="AT36" s="529" t="s">
        <v>32</v>
      </c>
      <c r="AU36" s="530"/>
      <c r="AV36" s="141"/>
      <c r="AW36" s="140"/>
      <c r="AX36" s="140"/>
      <c r="AY36" s="139"/>
      <c r="AZ36" s="166" t="s">
        <v>0</v>
      </c>
      <c r="BA36" s="554"/>
      <c r="BB36" s="555"/>
      <c r="BC36" s="555"/>
      <c r="BD36" s="555"/>
      <c r="BE36" s="555"/>
      <c r="BF36" s="556"/>
      <c r="BG36" s="277"/>
      <c r="BH36" s="297"/>
      <c r="BI36" s="111"/>
      <c r="BJ36" s="703" t="s">
        <v>73</v>
      </c>
      <c r="BK36" s="722"/>
      <c r="BL36" s="722"/>
      <c r="BM36" s="722"/>
      <c r="BN36" s="722"/>
      <c r="BO36" s="492" t="s">
        <v>71</v>
      </c>
      <c r="BP36" s="493"/>
      <c r="BQ36" s="493"/>
      <c r="BR36" s="493"/>
      <c r="BS36" s="493"/>
      <c r="BT36" s="494"/>
      <c r="BU36" s="553">
        <v>450</v>
      </c>
      <c r="BV36" s="553"/>
      <c r="BW36" s="553"/>
      <c r="BX36" s="553"/>
      <c r="BY36" s="553">
        <v>300</v>
      </c>
      <c r="BZ36" s="553"/>
      <c r="CA36" s="553"/>
      <c r="CB36" s="553"/>
      <c r="CC36" s="553">
        <v>200</v>
      </c>
      <c r="CD36" s="553"/>
      <c r="CE36" s="553"/>
      <c r="CF36" s="553"/>
      <c r="CG36" s="553" t="s">
        <v>420</v>
      </c>
      <c r="CH36" s="553"/>
      <c r="CI36" s="553"/>
      <c r="CJ36" s="553"/>
      <c r="CK36" s="150"/>
    </row>
    <row r="37" spans="1:89" s="113" customFormat="1" ht="19.149999999999999" customHeight="1" x14ac:dyDescent="0.15">
      <c r="A37" s="135"/>
      <c r="B37" s="110"/>
      <c r="E37" s="593" t="s">
        <v>30</v>
      </c>
      <c r="F37" s="638" t="s">
        <v>19</v>
      </c>
      <c r="G37" s="596"/>
      <c r="H37" s="596"/>
      <c r="I37" s="596"/>
      <c r="J37" s="597"/>
      <c r="K37" s="591"/>
      <c r="L37" s="592"/>
      <c r="M37" s="592"/>
      <c r="N37" s="197" t="s">
        <v>173</v>
      </c>
      <c r="O37" s="619"/>
      <c r="P37" s="620"/>
      <c r="Q37" s="620"/>
      <c r="R37" s="620"/>
      <c r="S37" s="620"/>
      <c r="T37" s="620"/>
      <c r="U37" s="620"/>
      <c r="V37" s="101" t="s">
        <v>170</v>
      </c>
      <c r="W37" s="617"/>
      <c r="X37" s="618"/>
      <c r="Y37" s="618"/>
      <c r="Z37" s="101" t="s">
        <v>170</v>
      </c>
      <c r="AA37" s="101" t="s">
        <v>172</v>
      </c>
      <c r="AB37" s="661" t="str">
        <f>IFERROR(VLOOKUP(O37,$AT$65:$BC$81,10,0),"")</f>
        <v/>
      </c>
      <c r="AC37" s="661"/>
      <c r="AD37" s="101" t="s">
        <v>170</v>
      </c>
      <c r="AE37" s="101" t="s">
        <v>171</v>
      </c>
      <c r="AF37" s="617"/>
      <c r="AG37" s="617"/>
      <c r="AH37" s="101" t="s">
        <v>170</v>
      </c>
      <c r="AI37" s="575" t="str">
        <f t="shared" ref="AI37:AI45" si="3">IF(AB37="","",ROUNDDOWN(AF37/1000/AB37,2))</f>
        <v/>
      </c>
      <c r="AJ37" s="576"/>
      <c r="AK37" s="196" t="s">
        <v>169</v>
      </c>
      <c r="AL37" s="557" t="s">
        <v>32</v>
      </c>
      <c r="AM37" s="558"/>
      <c r="AN37" s="557" t="s">
        <v>32</v>
      </c>
      <c r="AO37" s="558"/>
      <c r="AP37" s="557" t="s">
        <v>32</v>
      </c>
      <c r="AQ37" s="558"/>
      <c r="AR37" s="557" t="s">
        <v>32</v>
      </c>
      <c r="AS37" s="558"/>
      <c r="AT37" s="557" t="s">
        <v>32</v>
      </c>
      <c r="AU37" s="558"/>
      <c r="AV37" s="155"/>
      <c r="AW37" s="154"/>
      <c r="AX37" s="154"/>
      <c r="AY37" s="153"/>
      <c r="AZ37" s="152" t="s">
        <v>0</v>
      </c>
      <c r="BA37" s="546" t="s">
        <v>109</v>
      </c>
      <c r="BB37" s="547"/>
      <c r="BC37" s="547"/>
      <c r="BD37" s="547"/>
      <c r="BE37" s="547"/>
      <c r="BF37" s="548"/>
      <c r="BG37" s="541" t="s">
        <v>0</v>
      </c>
      <c r="BH37" s="542"/>
      <c r="BI37" s="111"/>
      <c r="BJ37" s="723"/>
      <c r="BK37" s="724"/>
      <c r="BL37" s="724"/>
      <c r="BM37" s="724"/>
      <c r="BN37" s="724"/>
      <c r="BO37" s="553" t="s">
        <v>117</v>
      </c>
      <c r="BP37" s="553"/>
      <c r="BQ37" s="553"/>
      <c r="BR37" s="553"/>
      <c r="BS37" s="553"/>
      <c r="BT37" s="553"/>
      <c r="BU37" s="552">
        <v>0.6</v>
      </c>
      <c r="BV37" s="552"/>
      <c r="BW37" s="552"/>
      <c r="BX37" s="552"/>
      <c r="BY37" s="552"/>
      <c r="BZ37" s="552"/>
      <c r="CA37" s="552"/>
      <c r="CB37" s="552"/>
      <c r="CC37" s="552"/>
      <c r="CD37" s="552"/>
      <c r="CE37" s="552"/>
      <c r="CF37" s="552"/>
      <c r="CG37" s="553" t="s">
        <v>420</v>
      </c>
      <c r="CH37" s="553"/>
      <c r="CI37" s="553"/>
      <c r="CJ37" s="553"/>
      <c r="CK37" s="150"/>
    </row>
    <row r="38" spans="1:89" s="113" customFormat="1" ht="19.149999999999999" customHeight="1" x14ac:dyDescent="0.15">
      <c r="A38" s="135"/>
      <c r="B38" s="110"/>
      <c r="E38" s="614"/>
      <c r="F38" s="599"/>
      <c r="G38" s="599"/>
      <c r="H38" s="599"/>
      <c r="I38" s="599"/>
      <c r="J38" s="600"/>
      <c r="K38" s="591"/>
      <c r="L38" s="592"/>
      <c r="M38" s="592"/>
      <c r="N38" s="203" t="s">
        <v>173</v>
      </c>
      <c r="O38" s="571"/>
      <c r="P38" s="572"/>
      <c r="Q38" s="572"/>
      <c r="R38" s="572"/>
      <c r="S38" s="572"/>
      <c r="T38" s="572"/>
      <c r="U38" s="572"/>
      <c r="V38" s="103" t="s">
        <v>170</v>
      </c>
      <c r="W38" s="573"/>
      <c r="X38" s="574"/>
      <c r="Y38" s="574"/>
      <c r="Z38" s="103" t="s">
        <v>170</v>
      </c>
      <c r="AA38" s="103" t="s">
        <v>172</v>
      </c>
      <c r="AB38" s="579" t="str">
        <f t="shared" ref="AB38:AB45" si="4">IFERROR(VLOOKUP(O38,$AT$65:$BC$81,10,0),"")</f>
        <v/>
      </c>
      <c r="AC38" s="579"/>
      <c r="AD38" s="103" t="s">
        <v>170</v>
      </c>
      <c r="AE38" s="103" t="s">
        <v>171</v>
      </c>
      <c r="AF38" s="573"/>
      <c r="AG38" s="573"/>
      <c r="AH38" s="103" t="s">
        <v>170</v>
      </c>
      <c r="AI38" s="575" t="str">
        <f t="shared" si="3"/>
        <v/>
      </c>
      <c r="AJ38" s="576"/>
      <c r="AK38" s="202" t="s">
        <v>169</v>
      </c>
      <c r="AL38" s="529" t="s">
        <v>32</v>
      </c>
      <c r="AM38" s="530"/>
      <c r="AN38" s="529" t="s">
        <v>32</v>
      </c>
      <c r="AO38" s="530"/>
      <c r="AP38" s="529" t="s">
        <v>32</v>
      </c>
      <c r="AQ38" s="530"/>
      <c r="AR38" s="529" t="s">
        <v>32</v>
      </c>
      <c r="AS38" s="530"/>
      <c r="AT38" s="529" t="s">
        <v>32</v>
      </c>
      <c r="AU38" s="530"/>
      <c r="AV38" s="183"/>
      <c r="AW38" s="174"/>
      <c r="AX38" s="174"/>
      <c r="AY38" s="173"/>
      <c r="AZ38" s="166" t="s">
        <v>0</v>
      </c>
      <c r="BA38" s="543" t="s">
        <v>110</v>
      </c>
      <c r="BB38" s="544"/>
      <c r="BC38" s="544"/>
      <c r="BD38" s="544"/>
      <c r="BE38" s="544"/>
      <c r="BF38" s="545"/>
      <c r="BG38" s="280"/>
      <c r="BH38" s="302"/>
      <c r="BJ38" s="565" t="s">
        <v>338</v>
      </c>
      <c r="BK38" s="565"/>
      <c r="BL38" s="565"/>
      <c r="BM38" s="565"/>
      <c r="BN38" s="408"/>
      <c r="BW38" s="111"/>
      <c r="BX38" s="410"/>
      <c r="BY38" s="410"/>
      <c r="BZ38" s="111"/>
      <c r="CA38" s="410"/>
      <c r="CB38" s="410"/>
      <c r="CC38" s="410"/>
      <c r="CD38" s="111"/>
      <c r="CE38" s="111"/>
      <c r="CF38" s="410"/>
      <c r="CG38" s="410"/>
      <c r="CH38" s="410"/>
      <c r="CI38" s="111"/>
      <c r="CJ38" s="111"/>
      <c r="CK38" s="150"/>
    </row>
    <row r="39" spans="1:89" s="113" customFormat="1" ht="19.149999999999999" customHeight="1" x14ac:dyDescent="0.15">
      <c r="A39" s="135"/>
      <c r="B39" s="133"/>
      <c r="E39" s="614"/>
      <c r="F39" s="113" t="s">
        <v>4</v>
      </c>
      <c r="G39" s="208"/>
      <c r="H39" s="208"/>
      <c r="I39" s="208"/>
      <c r="J39" s="207"/>
      <c r="K39" s="591"/>
      <c r="L39" s="592"/>
      <c r="M39" s="592"/>
      <c r="N39" s="203" t="s">
        <v>168</v>
      </c>
      <c r="O39" s="571"/>
      <c r="P39" s="572"/>
      <c r="Q39" s="572"/>
      <c r="R39" s="572"/>
      <c r="S39" s="572"/>
      <c r="T39" s="572"/>
      <c r="U39" s="572"/>
      <c r="V39" s="103" t="s">
        <v>165</v>
      </c>
      <c r="W39" s="573"/>
      <c r="X39" s="574"/>
      <c r="Y39" s="574"/>
      <c r="Z39" s="103" t="s">
        <v>165</v>
      </c>
      <c r="AA39" s="103" t="s">
        <v>167</v>
      </c>
      <c r="AB39" s="579" t="str">
        <f t="shared" si="4"/>
        <v/>
      </c>
      <c r="AC39" s="579"/>
      <c r="AD39" s="103" t="s">
        <v>165</v>
      </c>
      <c r="AE39" s="103" t="s">
        <v>166</v>
      </c>
      <c r="AF39" s="573"/>
      <c r="AG39" s="573"/>
      <c r="AH39" s="103" t="s">
        <v>165</v>
      </c>
      <c r="AI39" s="575" t="str">
        <f t="shared" si="3"/>
        <v/>
      </c>
      <c r="AJ39" s="576"/>
      <c r="AK39" s="202" t="s">
        <v>164</v>
      </c>
      <c r="AL39" s="529" t="s">
        <v>32</v>
      </c>
      <c r="AM39" s="530"/>
      <c r="AN39" s="529" t="s">
        <v>32</v>
      </c>
      <c r="AO39" s="530"/>
      <c r="AP39" s="529" t="s">
        <v>32</v>
      </c>
      <c r="AQ39" s="530"/>
      <c r="AR39" s="529" t="s">
        <v>32</v>
      </c>
      <c r="AS39" s="530"/>
      <c r="AT39" s="529" t="s">
        <v>32</v>
      </c>
      <c r="AU39" s="530"/>
      <c r="AV39" s="183"/>
      <c r="AW39" s="174"/>
      <c r="AX39" s="174"/>
      <c r="AY39" s="173"/>
      <c r="AZ39" s="166" t="s">
        <v>0</v>
      </c>
      <c r="BA39" s="543" t="s">
        <v>111</v>
      </c>
      <c r="BB39" s="544"/>
      <c r="BC39" s="544"/>
      <c r="BD39" s="544"/>
      <c r="BE39" s="544"/>
      <c r="BF39" s="545"/>
      <c r="BG39" s="280"/>
      <c r="BH39" s="302"/>
      <c r="BJ39" s="492" t="s">
        <v>75</v>
      </c>
      <c r="BK39" s="493"/>
      <c r="BL39" s="493"/>
      <c r="BM39" s="493"/>
      <c r="BN39" s="494"/>
      <c r="BO39" s="492" t="s">
        <v>76</v>
      </c>
      <c r="BP39" s="493"/>
      <c r="BQ39" s="493"/>
      <c r="BR39" s="493"/>
      <c r="BS39" s="493"/>
      <c r="BT39" s="493"/>
      <c r="BU39" s="487" t="s">
        <v>113</v>
      </c>
      <c r="BV39" s="488"/>
      <c r="BW39" s="488"/>
      <c r="BX39" s="489"/>
      <c r="BY39" s="492" t="s">
        <v>77</v>
      </c>
      <c r="BZ39" s="493"/>
      <c r="CA39" s="493"/>
      <c r="CB39" s="494"/>
      <c r="CC39" s="492" t="s">
        <v>48</v>
      </c>
      <c r="CD39" s="493"/>
      <c r="CE39" s="493"/>
      <c r="CF39" s="494"/>
      <c r="CG39" s="492" t="s">
        <v>115</v>
      </c>
      <c r="CH39" s="493"/>
      <c r="CI39" s="493"/>
      <c r="CJ39" s="494"/>
      <c r="CK39" s="150"/>
    </row>
    <row r="40" spans="1:89" s="113" customFormat="1" ht="19.149999999999999" customHeight="1" x14ac:dyDescent="0.15">
      <c r="A40" s="135"/>
      <c r="E40" s="614"/>
      <c r="G40" s="193"/>
      <c r="H40" s="193"/>
      <c r="I40" s="193"/>
      <c r="J40" s="206"/>
      <c r="K40" s="591"/>
      <c r="L40" s="592"/>
      <c r="M40" s="592"/>
      <c r="N40" s="203" t="s">
        <v>168</v>
      </c>
      <c r="O40" s="571"/>
      <c r="P40" s="572"/>
      <c r="Q40" s="572"/>
      <c r="R40" s="572"/>
      <c r="S40" s="572"/>
      <c r="T40" s="572"/>
      <c r="U40" s="572"/>
      <c r="V40" s="103" t="s">
        <v>165</v>
      </c>
      <c r="W40" s="573"/>
      <c r="X40" s="574"/>
      <c r="Y40" s="574"/>
      <c r="Z40" s="103" t="s">
        <v>165</v>
      </c>
      <c r="AA40" s="103" t="s">
        <v>167</v>
      </c>
      <c r="AB40" s="579" t="str">
        <f t="shared" si="4"/>
        <v/>
      </c>
      <c r="AC40" s="579"/>
      <c r="AD40" s="103" t="s">
        <v>165</v>
      </c>
      <c r="AE40" s="103" t="s">
        <v>166</v>
      </c>
      <c r="AF40" s="573"/>
      <c r="AG40" s="573"/>
      <c r="AH40" s="103" t="s">
        <v>165</v>
      </c>
      <c r="AI40" s="575" t="str">
        <f t="shared" si="3"/>
        <v/>
      </c>
      <c r="AJ40" s="576"/>
      <c r="AK40" s="202" t="s">
        <v>164</v>
      </c>
      <c r="AL40" s="529" t="s">
        <v>32</v>
      </c>
      <c r="AM40" s="530"/>
      <c r="AN40" s="529" t="s">
        <v>32</v>
      </c>
      <c r="AO40" s="530"/>
      <c r="AP40" s="529" t="s">
        <v>32</v>
      </c>
      <c r="AQ40" s="530"/>
      <c r="AR40" s="529" t="s">
        <v>32</v>
      </c>
      <c r="AS40" s="530"/>
      <c r="AT40" s="529" t="s">
        <v>32</v>
      </c>
      <c r="AU40" s="530"/>
      <c r="AV40" s="183"/>
      <c r="AW40" s="174"/>
      <c r="AX40" s="174"/>
      <c r="AY40" s="173"/>
      <c r="AZ40" s="166" t="s">
        <v>0</v>
      </c>
      <c r="BA40" s="543" t="s">
        <v>112</v>
      </c>
      <c r="BB40" s="544"/>
      <c r="BC40" s="544"/>
      <c r="BD40" s="544"/>
      <c r="BE40" s="544"/>
      <c r="BF40" s="545"/>
      <c r="BG40" s="280"/>
      <c r="BH40" s="302"/>
      <c r="BJ40" s="531" t="s">
        <v>78</v>
      </c>
      <c r="BK40" s="532"/>
      <c r="BL40" s="532"/>
      <c r="BM40" s="532"/>
      <c r="BN40" s="533"/>
      <c r="BO40" s="537" t="s">
        <v>79</v>
      </c>
      <c r="BP40" s="539" t="s">
        <v>71</v>
      </c>
      <c r="BQ40" s="539"/>
      <c r="BR40" s="539"/>
      <c r="BS40" s="539"/>
      <c r="BT40" s="539"/>
      <c r="BU40" s="486">
        <v>500</v>
      </c>
      <c r="BV40" s="486"/>
      <c r="BW40" s="486"/>
      <c r="BX40" s="486"/>
      <c r="BY40" s="486">
        <v>200</v>
      </c>
      <c r="BZ40" s="486"/>
      <c r="CA40" s="486"/>
      <c r="CB40" s="486"/>
      <c r="CC40" s="486">
        <v>150</v>
      </c>
      <c r="CD40" s="486"/>
      <c r="CE40" s="486"/>
      <c r="CF40" s="486"/>
      <c r="CG40" s="501">
        <v>125</v>
      </c>
      <c r="CH40" s="501"/>
      <c r="CI40" s="501"/>
      <c r="CJ40" s="501"/>
      <c r="CK40" s="150"/>
    </row>
    <row r="41" spans="1:89" s="113" customFormat="1" ht="19.149999999999999" customHeight="1" x14ac:dyDescent="0.15">
      <c r="A41" s="135"/>
      <c r="E41" s="614"/>
      <c r="G41" s="193"/>
      <c r="H41" s="193"/>
      <c r="I41" s="193"/>
      <c r="J41" s="206"/>
      <c r="K41" s="591"/>
      <c r="L41" s="592"/>
      <c r="M41" s="592"/>
      <c r="N41" s="203" t="s">
        <v>168</v>
      </c>
      <c r="O41" s="571"/>
      <c r="P41" s="572"/>
      <c r="Q41" s="572"/>
      <c r="R41" s="572"/>
      <c r="S41" s="572"/>
      <c r="T41" s="572"/>
      <c r="U41" s="572"/>
      <c r="V41" s="103" t="s">
        <v>165</v>
      </c>
      <c r="W41" s="573"/>
      <c r="X41" s="574"/>
      <c r="Y41" s="574"/>
      <c r="Z41" s="103" t="s">
        <v>165</v>
      </c>
      <c r="AA41" s="103" t="s">
        <v>167</v>
      </c>
      <c r="AB41" s="579" t="str">
        <f t="shared" si="4"/>
        <v/>
      </c>
      <c r="AC41" s="579"/>
      <c r="AD41" s="103" t="s">
        <v>165</v>
      </c>
      <c r="AE41" s="103" t="s">
        <v>166</v>
      </c>
      <c r="AF41" s="573"/>
      <c r="AG41" s="573"/>
      <c r="AH41" s="103" t="s">
        <v>165</v>
      </c>
      <c r="AI41" s="575" t="str">
        <f t="shared" si="3"/>
        <v/>
      </c>
      <c r="AJ41" s="576"/>
      <c r="AK41" s="202" t="s">
        <v>164</v>
      </c>
      <c r="AL41" s="529" t="s">
        <v>32</v>
      </c>
      <c r="AM41" s="530"/>
      <c r="AN41" s="529" t="s">
        <v>32</v>
      </c>
      <c r="AO41" s="530"/>
      <c r="AP41" s="529" t="s">
        <v>32</v>
      </c>
      <c r="AQ41" s="530"/>
      <c r="AR41" s="529" t="s">
        <v>32</v>
      </c>
      <c r="AS41" s="530"/>
      <c r="AT41" s="529" t="s">
        <v>32</v>
      </c>
      <c r="AU41" s="530"/>
      <c r="AV41" s="183"/>
      <c r="AW41" s="174"/>
      <c r="AX41" s="174"/>
      <c r="AY41" s="173"/>
      <c r="AZ41" s="166" t="s">
        <v>0</v>
      </c>
      <c r="BA41" s="549"/>
      <c r="BB41" s="550"/>
      <c r="BC41" s="550"/>
      <c r="BD41" s="550"/>
      <c r="BE41" s="550"/>
      <c r="BF41" s="551"/>
      <c r="BG41" s="280"/>
      <c r="BH41" s="302"/>
      <c r="BJ41" s="534"/>
      <c r="BK41" s="535"/>
      <c r="BL41" s="535"/>
      <c r="BM41" s="535"/>
      <c r="BN41" s="536"/>
      <c r="BO41" s="538"/>
      <c r="BP41" s="540" t="s">
        <v>117</v>
      </c>
      <c r="BQ41" s="540"/>
      <c r="BR41" s="540"/>
      <c r="BS41" s="540"/>
      <c r="BT41" s="540"/>
      <c r="BU41" s="491">
        <v>0.4</v>
      </c>
      <c r="BV41" s="491"/>
      <c r="BW41" s="491"/>
      <c r="BX41" s="491"/>
      <c r="BY41" s="491">
        <v>0.1</v>
      </c>
      <c r="BZ41" s="491"/>
      <c r="CA41" s="491"/>
      <c r="CB41" s="491"/>
      <c r="CC41" s="491">
        <v>0.1</v>
      </c>
      <c r="CD41" s="491"/>
      <c r="CE41" s="491"/>
      <c r="CF41" s="491"/>
      <c r="CG41" s="491">
        <v>0.1</v>
      </c>
      <c r="CH41" s="491"/>
      <c r="CI41" s="491"/>
      <c r="CJ41" s="491"/>
      <c r="CK41" s="150"/>
    </row>
    <row r="42" spans="1:89" s="113" customFormat="1" ht="19.149999999999999" customHeight="1" x14ac:dyDescent="0.15">
      <c r="A42" s="135"/>
      <c r="E42" s="614"/>
      <c r="J42" s="136"/>
      <c r="K42" s="591"/>
      <c r="L42" s="592"/>
      <c r="M42" s="592"/>
      <c r="N42" s="203" t="s">
        <v>168</v>
      </c>
      <c r="O42" s="571"/>
      <c r="P42" s="572"/>
      <c r="Q42" s="572"/>
      <c r="R42" s="572"/>
      <c r="S42" s="572"/>
      <c r="T42" s="572"/>
      <c r="U42" s="572"/>
      <c r="V42" s="103" t="s">
        <v>165</v>
      </c>
      <c r="W42" s="573"/>
      <c r="X42" s="574"/>
      <c r="Y42" s="574"/>
      <c r="Z42" s="103" t="s">
        <v>165</v>
      </c>
      <c r="AA42" s="103" t="s">
        <v>167</v>
      </c>
      <c r="AB42" s="579" t="str">
        <f t="shared" si="4"/>
        <v/>
      </c>
      <c r="AC42" s="579"/>
      <c r="AD42" s="103" t="s">
        <v>165</v>
      </c>
      <c r="AE42" s="103" t="s">
        <v>166</v>
      </c>
      <c r="AF42" s="573"/>
      <c r="AG42" s="573"/>
      <c r="AH42" s="103" t="s">
        <v>165</v>
      </c>
      <c r="AI42" s="575" t="str">
        <f t="shared" si="3"/>
        <v/>
      </c>
      <c r="AJ42" s="576"/>
      <c r="AK42" s="202" t="s">
        <v>164</v>
      </c>
      <c r="AL42" s="529" t="s">
        <v>32</v>
      </c>
      <c r="AM42" s="530"/>
      <c r="AN42" s="529" t="s">
        <v>32</v>
      </c>
      <c r="AO42" s="530"/>
      <c r="AP42" s="529" t="s">
        <v>32</v>
      </c>
      <c r="AQ42" s="530"/>
      <c r="AR42" s="529" t="s">
        <v>32</v>
      </c>
      <c r="AS42" s="530"/>
      <c r="AT42" s="529" t="s">
        <v>32</v>
      </c>
      <c r="AU42" s="530"/>
      <c r="AV42" s="183"/>
      <c r="AW42" s="174"/>
      <c r="AX42" s="174"/>
      <c r="AY42" s="173"/>
      <c r="AZ42" s="166" t="s">
        <v>0</v>
      </c>
      <c r="BA42" s="549"/>
      <c r="BB42" s="550"/>
      <c r="BC42" s="550"/>
      <c r="BD42" s="550"/>
      <c r="BE42" s="550"/>
      <c r="BF42" s="551"/>
      <c r="BG42" s="280"/>
      <c r="BH42" s="302"/>
      <c r="BJ42" s="534"/>
      <c r="BK42" s="535"/>
      <c r="BL42" s="535"/>
      <c r="BM42" s="535"/>
      <c r="BN42" s="536"/>
      <c r="BO42" s="537" t="s">
        <v>80</v>
      </c>
      <c r="BP42" s="539" t="s">
        <v>71</v>
      </c>
      <c r="BQ42" s="539"/>
      <c r="BR42" s="539"/>
      <c r="BS42" s="539"/>
      <c r="BT42" s="539"/>
      <c r="BU42" s="490">
        <v>100</v>
      </c>
      <c r="BV42" s="490"/>
      <c r="BW42" s="490"/>
      <c r="BX42" s="490"/>
      <c r="BY42" s="490"/>
      <c r="BZ42" s="490"/>
      <c r="CA42" s="490"/>
      <c r="CB42" s="490"/>
      <c r="CC42" s="490"/>
      <c r="CD42" s="490"/>
      <c r="CE42" s="490"/>
      <c r="CF42" s="490"/>
      <c r="CG42" s="490"/>
      <c r="CH42" s="490"/>
      <c r="CI42" s="490"/>
      <c r="CJ42" s="490"/>
      <c r="CK42" s="150"/>
    </row>
    <row r="43" spans="1:89" s="113" customFormat="1" ht="19.149999999999999" customHeight="1" x14ac:dyDescent="0.15">
      <c r="A43" s="135"/>
      <c r="E43" s="614"/>
      <c r="J43" s="136"/>
      <c r="K43" s="591"/>
      <c r="L43" s="592"/>
      <c r="M43" s="592"/>
      <c r="N43" s="203" t="s">
        <v>168</v>
      </c>
      <c r="O43" s="571"/>
      <c r="P43" s="572"/>
      <c r="Q43" s="572"/>
      <c r="R43" s="572"/>
      <c r="S43" s="572"/>
      <c r="T43" s="572"/>
      <c r="U43" s="572"/>
      <c r="V43" s="103" t="s">
        <v>165</v>
      </c>
      <c r="W43" s="573"/>
      <c r="X43" s="574"/>
      <c r="Y43" s="574"/>
      <c r="Z43" s="103" t="s">
        <v>165</v>
      </c>
      <c r="AA43" s="103" t="s">
        <v>167</v>
      </c>
      <c r="AB43" s="579" t="str">
        <f t="shared" si="4"/>
        <v/>
      </c>
      <c r="AC43" s="579"/>
      <c r="AD43" s="103" t="s">
        <v>165</v>
      </c>
      <c r="AE43" s="103" t="s">
        <v>166</v>
      </c>
      <c r="AF43" s="573"/>
      <c r="AG43" s="573"/>
      <c r="AH43" s="103" t="s">
        <v>165</v>
      </c>
      <c r="AI43" s="575" t="str">
        <f t="shared" si="3"/>
        <v/>
      </c>
      <c r="AJ43" s="576"/>
      <c r="AK43" s="202" t="s">
        <v>164</v>
      </c>
      <c r="AL43" s="529" t="s">
        <v>32</v>
      </c>
      <c r="AM43" s="530"/>
      <c r="AN43" s="529" t="s">
        <v>32</v>
      </c>
      <c r="AO43" s="530"/>
      <c r="AP43" s="529" t="s">
        <v>32</v>
      </c>
      <c r="AQ43" s="530"/>
      <c r="AR43" s="529" t="s">
        <v>32</v>
      </c>
      <c r="AS43" s="530"/>
      <c r="AT43" s="529" t="s">
        <v>32</v>
      </c>
      <c r="AU43" s="530"/>
      <c r="AV43" s="183"/>
      <c r="AW43" s="174"/>
      <c r="AX43" s="174"/>
      <c r="AY43" s="173"/>
      <c r="AZ43" s="166" t="s">
        <v>0</v>
      </c>
      <c r="BA43" s="549"/>
      <c r="BB43" s="550"/>
      <c r="BC43" s="550"/>
      <c r="BD43" s="550"/>
      <c r="BE43" s="550"/>
      <c r="BF43" s="551"/>
      <c r="BG43" s="280"/>
      <c r="BH43" s="302"/>
      <c r="BJ43" s="534"/>
      <c r="BK43" s="535"/>
      <c r="BL43" s="535"/>
      <c r="BM43" s="535"/>
      <c r="BN43" s="536"/>
      <c r="BO43" s="538"/>
      <c r="BP43" s="540" t="s">
        <v>117</v>
      </c>
      <c r="BQ43" s="540"/>
      <c r="BR43" s="540"/>
      <c r="BS43" s="540"/>
      <c r="BT43" s="540"/>
      <c r="BU43" s="491">
        <v>0.1</v>
      </c>
      <c r="BV43" s="491"/>
      <c r="BW43" s="491"/>
      <c r="BX43" s="491"/>
      <c r="BY43" s="491"/>
      <c r="BZ43" s="491"/>
      <c r="CA43" s="491"/>
      <c r="CB43" s="491"/>
      <c r="CC43" s="491"/>
      <c r="CD43" s="491"/>
      <c r="CE43" s="491"/>
      <c r="CF43" s="491"/>
      <c r="CG43" s="491"/>
      <c r="CH43" s="491"/>
      <c r="CI43" s="491"/>
      <c r="CJ43" s="491"/>
      <c r="CK43" s="150"/>
    </row>
    <row r="44" spans="1:89" s="113" customFormat="1" ht="19.149999999999999" customHeight="1" x14ac:dyDescent="0.15">
      <c r="A44" s="135"/>
      <c r="B44" s="133"/>
      <c r="E44" s="615"/>
      <c r="K44" s="591"/>
      <c r="L44" s="592"/>
      <c r="M44" s="592"/>
      <c r="N44" s="203" t="s">
        <v>168</v>
      </c>
      <c r="O44" s="571"/>
      <c r="P44" s="572"/>
      <c r="Q44" s="572"/>
      <c r="R44" s="572"/>
      <c r="S44" s="572"/>
      <c r="T44" s="572"/>
      <c r="U44" s="572"/>
      <c r="V44" s="103" t="s">
        <v>165</v>
      </c>
      <c r="W44" s="573"/>
      <c r="X44" s="574"/>
      <c r="Y44" s="574"/>
      <c r="Z44" s="103" t="s">
        <v>165</v>
      </c>
      <c r="AA44" s="103" t="s">
        <v>167</v>
      </c>
      <c r="AB44" s="579" t="str">
        <f t="shared" si="4"/>
        <v/>
      </c>
      <c r="AC44" s="579"/>
      <c r="AD44" s="103" t="s">
        <v>165</v>
      </c>
      <c r="AE44" s="103" t="s">
        <v>166</v>
      </c>
      <c r="AF44" s="573"/>
      <c r="AG44" s="573"/>
      <c r="AH44" s="103" t="s">
        <v>165</v>
      </c>
      <c r="AI44" s="575" t="str">
        <f t="shared" si="3"/>
        <v/>
      </c>
      <c r="AJ44" s="576"/>
      <c r="AK44" s="202" t="s">
        <v>164</v>
      </c>
      <c r="AL44" s="529" t="s">
        <v>32</v>
      </c>
      <c r="AM44" s="530"/>
      <c r="AN44" s="529" t="s">
        <v>32</v>
      </c>
      <c r="AO44" s="530"/>
      <c r="AP44" s="529" t="s">
        <v>32</v>
      </c>
      <c r="AQ44" s="530"/>
      <c r="AR44" s="529" t="s">
        <v>32</v>
      </c>
      <c r="AS44" s="530"/>
      <c r="AT44" s="529" t="s">
        <v>32</v>
      </c>
      <c r="AU44" s="530"/>
      <c r="AV44" s="175"/>
      <c r="AW44" s="174"/>
      <c r="AX44" s="174"/>
      <c r="AY44" s="173"/>
      <c r="AZ44" s="166" t="s">
        <v>0</v>
      </c>
      <c r="BA44" s="549"/>
      <c r="BB44" s="550"/>
      <c r="BC44" s="550"/>
      <c r="BD44" s="550"/>
      <c r="BE44" s="550"/>
      <c r="BF44" s="551"/>
      <c r="BG44" s="448"/>
      <c r="BH44" s="449"/>
      <c r="BJ44" s="531" t="s">
        <v>81</v>
      </c>
      <c r="BK44" s="532"/>
      <c r="BL44" s="532"/>
      <c r="BM44" s="532"/>
      <c r="BN44" s="533"/>
      <c r="BO44" s="537" t="s">
        <v>79</v>
      </c>
      <c r="BP44" s="539" t="s">
        <v>71</v>
      </c>
      <c r="BQ44" s="539"/>
      <c r="BR44" s="539"/>
      <c r="BS44" s="539"/>
      <c r="BT44" s="539"/>
      <c r="BU44" s="486">
        <v>200</v>
      </c>
      <c r="BV44" s="486"/>
      <c r="BW44" s="486"/>
      <c r="BX44" s="486"/>
      <c r="BY44" s="486">
        <v>75</v>
      </c>
      <c r="BZ44" s="486"/>
      <c r="CA44" s="486"/>
      <c r="CB44" s="486"/>
      <c r="CC44" s="501">
        <v>50</v>
      </c>
      <c r="CD44" s="501"/>
      <c r="CE44" s="501"/>
      <c r="CF44" s="501"/>
      <c r="CG44" s="501"/>
      <c r="CH44" s="501"/>
      <c r="CI44" s="501"/>
      <c r="CJ44" s="501"/>
      <c r="CK44" s="150"/>
    </row>
    <row r="45" spans="1:89" s="113" customFormat="1" ht="19.149999999999999" customHeight="1" x14ac:dyDescent="0.15">
      <c r="A45" s="135"/>
      <c r="B45" s="133"/>
      <c r="E45" s="616"/>
      <c r="K45" s="591"/>
      <c r="L45" s="592"/>
      <c r="M45" s="592"/>
      <c r="N45" s="167" t="s">
        <v>168</v>
      </c>
      <c r="O45" s="630"/>
      <c r="P45" s="631"/>
      <c r="Q45" s="631"/>
      <c r="R45" s="631"/>
      <c r="S45" s="631"/>
      <c r="T45" s="631"/>
      <c r="U45" s="631"/>
      <c r="V45" s="103" t="s">
        <v>165</v>
      </c>
      <c r="W45" s="607"/>
      <c r="X45" s="608"/>
      <c r="Y45" s="608"/>
      <c r="Z45" s="103" t="s">
        <v>165</v>
      </c>
      <c r="AA45" s="103" t="s">
        <v>167</v>
      </c>
      <c r="AB45" s="609" t="str">
        <f t="shared" si="4"/>
        <v/>
      </c>
      <c r="AC45" s="609"/>
      <c r="AD45" s="103" t="s">
        <v>165</v>
      </c>
      <c r="AE45" s="103" t="s">
        <v>166</v>
      </c>
      <c r="AF45" s="607"/>
      <c r="AG45" s="607"/>
      <c r="AH45" s="103" t="s">
        <v>165</v>
      </c>
      <c r="AI45" s="575" t="str">
        <f t="shared" si="3"/>
        <v/>
      </c>
      <c r="AJ45" s="576"/>
      <c r="AK45" s="200" t="s">
        <v>164</v>
      </c>
      <c r="AL45" s="529" t="s">
        <v>32</v>
      </c>
      <c r="AM45" s="530"/>
      <c r="AN45" s="529" t="s">
        <v>32</v>
      </c>
      <c r="AO45" s="530"/>
      <c r="AP45" s="529" t="s">
        <v>32</v>
      </c>
      <c r="AQ45" s="530"/>
      <c r="AR45" s="529" t="s">
        <v>32</v>
      </c>
      <c r="AS45" s="530"/>
      <c r="AT45" s="529" t="s">
        <v>32</v>
      </c>
      <c r="AU45" s="530"/>
      <c r="AV45" s="183"/>
      <c r="AW45" s="174"/>
      <c r="AX45" s="174"/>
      <c r="AY45" s="173"/>
      <c r="AZ45" s="166" t="s">
        <v>0</v>
      </c>
      <c r="BA45" s="549"/>
      <c r="BB45" s="550"/>
      <c r="BC45" s="550"/>
      <c r="BD45" s="550"/>
      <c r="BE45" s="550"/>
      <c r="BF45" s="551"/>
      <c r="BG45" s="448"/>
      <c r="BH45" s="450"/>
      <c r="BI45" s="111"/>
      <c r="BJ45" s="534"/>
      <c r="BK45" s="535"/>
      <c r="BL45" s="535"/>
      <c r="BM45" s="535"/>
      <c r="BN45" s="536"/>
      <c r="BO45" s="538"/>
      <c r="BP45" s="540" t="s">
        <v>117</v>
      </c>
      <c r="BQ45" s="540"/>
      <c r="BR45" s="540"/>
      <c r="BS45" s="540"/>
      <c r="BT45" s="540"/>
      <c r="BU45" s="485">
        <v>0.2</v>
      </c>
      <c r="BV45" s="485"/>
      <c r="BW45" s="485"/>
      <c r="BX45" s="485"/>
      <c r="BY45" s="485">
        <v>0.1</v>
      </c>
      <c r="BZ45" s="485"/>
      <c r="CA45" s="485"/>
      <c r="CB45" s="485"/>
      <c r="CC45" s="485">
        <v>0.1</v>
      </c>
      <c r="CD45" s="485"/>
      <c r="CE45" s="485"/>
      <c r="CF45" s="485"/>
      <c r="CG45" s="485"/>
      <c r="CH45" s="485"/>
      <c r="CI45" s="485"/>
      <c r="CJ45" s="485"/>
      <c r="CK45" s="150"/>
    </row>
    <row r="46" spans="1:89" s="113" customFormat="1" ht="19.149999999999999" customHeight="1" x14ac:dyDescent="0.15">
      <c r="A46" s="135"/>
      <c r="B46" s="110"/>
      <c r="E46" s="593" t="s">
        <v>7</v>
      </c>
      <c r="F46" s="531" t="s">
        <v>129</v>
      </c>
      <c r="G46" s="596"/>
      <c r="H46" s="596"/>
      <c r="I46" s="596"/>
      <c r="J46" s="597"/>
      <c r="K46" s="152" t="s">
        <v>0</v>
      </c>
      <c r="L46" s="169" t="s">
        <v>131</v>
      </c>
      <c r="M46" s="198"/>
      <c r="N46" s="197" t="s">
        <v>163</v>
      </c>
      <c r="O46" s="604"/>
      <c r="P46" s="605"/>
      <c r="Q46" s="605"/>
      <c r="R46" s="605"/>
      <c r="S46" s="605"/>
      <c r="T46" s="605"/>
      <c r="U46" s="605"/>
      <c r="V46" s="605"/>
      <c r="W46" s="605"/>
      <c r="X46" s="605"/>
      <c r="Y46" s="605"/>
      <c r="Z46" s="101" t="s">
        <v>161</v>
      </c>
      <c r="AA46" s="101" t="s">
        <v>162</v>
      </c>
      <c r="AB46" s="606"/>
      <c r="AC46" s="606"/>
      <c r="AD46" s="101" t="s">
        <v>161</v>
      </c>
      <c r="AE46" s="101" t="s">
        <v>160</v>
      </c>
      <c r="AF46" s="613"/>
      <c r="AG46" s="613"/>
      <c r="AH46" s="101" t="s">
        <v>159</v>
      </c>
      <c r="AI46" s="169"/>
      <c r="AJ46" s="169"/>
      <c r="AK46" s="196"/>
      <c r="AL46" s="525" t="s">
        <v>32</v>
      </c>
      <c r="AM46" s="526"/>
      <c r="AN46" s="525" t="s">
        <v>32</v>
      </c>
      <c r="AO46" s="526"/>
      <c r="AP46" s="525" t="s">
        <v>32</v>
      </c>
      <c r="AQ46" s="526"/>
      <c r="AR46" s="525" t="s">
        <v>32</v>
      </c>
      <c r="AS46" s="526"/>
      <c r="AT46" s="525" t="s">
        <v>32</v>
      </c>
      <c r="AU46" s="526"/>
      <c r="AV46" s="195"/>
      <c r="AW46" s="154"/>
      <c r="AX46" s="154"/>
      <c r="AY46" s="153"/>
      <c r="AZ46" s="152" t="s">
        <v>0</v>
      </c>
      <c r="BA46" s="546" t="s">
        <v>109</v>
      </c>
      <c r="BB46" s="547"/>
      <c r="BC46" s="547"/>
      <c r="BD46" s="547"/>
      <c r="BE46" s="547"/>
      <c r="BF46" s="548"/>
      <c r="BG46" s="541" t="s">
        <v>0</v>
      </c>
      <c r="BH46" s="542"/>
      <c r="BI46" s="111"/>
      <c r="BJ46" s="534"/>
      <c r="BK46" s="535"/>
      <c r="BL46" s="535"/>
      <c r="BM46" s="535"/>
      <c r="BN46" s="536"/>
      <c r="BO46" s="537" t="s">
        <v>80</v>
      </c>
      <c r="BP46" s="539" t="s">
        <v>71</v>
      </c>
      <c r="BQ46" s="539"/>
      <c r="BR46" s="539"/>
      <c r="BS46" s="539"/>
      <c r="BT46" s="539"/>
      <c r="BU46" s="484">
        <v>150</v>
      </c>
      <c r="BV46" s="484"/>
      <c r="BW46" s="484"/>
      <c r="BX46" s="484"/>
      <c r="BY46" s="484">
        <v>75</v>
      </c>
      <c r="BZ46" s="484"/>
      <c r="CA46" s="484"/>
      <c r="CB46" s="484"/>
      <c r="CC46" s="490">
        <v>50</v>
      </c>
      <c r="CD46" s="490"/>
      <c r="CE46" s="490"/>
      <c r="CF46" s="490"/>
      <c r="CG46" s="490"/>
      <c r="CH46" s="490"/>
      <c r="CI46" s="490"/>
      <c r="CJ46" s="490"/>
      <c r="CK46" s="150"/>
    </row>
    <row r="47" spans="1:89" s="113" customFormat="1" ht="19.149999999999999" customHeight="1" x14ac:dyDescent="0.15">
      <c r="A47" s="135"/>
      <c r="B47" s="110"/>
      <c r="E47" s="594"/>
      <c r="F47" s="598"/>
      <c r="G47" s="599"/>
      <c r="H47" s="599"/>
      <c r="I47" s="599"/>
      <c r="J47" s="600"/>
      <c r="K47" s="135"/>
      <c r="L47" s="192"/>
      <c r="M47" s="192"/>
      <c r="N47" s="111"/>
      <c r="O47" s="111" t="s">
        <v>132</v>
      </c>
      <c r="P47" s="191"/>
      <c r="Q47" s="110"/>
      <c r="Y47" s="190"/>
      <c r="Z47" s="189"/>
      <c r="AA47" s="189"/>
      <c r="AB47" s="189"/>
      <c r="AK47" s="188"/>
      <c r="AL47" s="527"/>
      <c r="AM47" s="528"/>
      <c r="AN47" s="527"/>
      <c r="AO47" s="528"/>
      <c r="AP47" s="527"/>
      <c r="AQ47" s="528"/>
      <c r="AR47" s="527"/>
      <c r="AS47" s="528"/>
      <c r="AT47" s="527"/>
      <c r="AU47" s="528"/>
      <c r="AV47" s="183"/>
      <c r="AW47" s="174"/>
      <c r="AX47" s="174"/>
      <c r="AY47" s="173"/>
      <c r="AZ47" s="166" t="s">
        <v>0</v>
      </c>
      <c r="BA47" s="543" t="s">
        <v>118</v>
      </c>
      <c r="BB47" s="544"/>
      <c r="BC47" s="544"/>
      <c r="BD47" s="544"/>
      <c r="BE47" s="544"/>
      <c r="BF47" s="545"/>
      <c r="BG47" s="280"/>
      <c r="BH47" s="302"/>
      <c r="BJ47" s="534"/>
      <c r="BK47" s="535"/>
      <c r="BL47" s="535"/>
      <c r="BM47" s="535"/>
      <c r="BN47" s="536"/>
      <c r="BO47" s="538"/>
      <c r="BP47" s="540" t="s">
        <v>117</v>
      </c>
      <c r="BQ47" s="540"/>
      <c r="BR47" s="540"/>
      <c r="BS47" s="540"/>
      <c r="BT47" s="540"/>
      <c r="BU47" s="491">
        <v>0.2</v>
      </c>
      <c r="BV47" s="491"/>
      <c r="BW47" s="491"/>
      <c r="BX47" s="491"/>
      <c r="BY47" s="491">
        <v>0.1</v>
      </c>
      <c r="BZ47" s="491"/>
      <c r="CA47" s="491"/>
      <c r="CB47" s="491"/>
      <c r="CC47" s="491">
        <v>0.1</v>
      </c>
      <c r="CD47" s="491"/>
      <c r="CE47" s="491"/>
      <c r="CF47" s="491"/>
      <c r="CG47" s="491"/>
      <c r="CH47" s="491"/>
      <c r="CI47" s="491"/>
      <c r="CJ47" s="491"/>
      <c r="CK47" s="136"/>
    </row>
    <row r="48" spans="1:89" s="113" customFormat="1" ht="19.149999999999999" customHeight="1" x14ac:dyDescent="0.15">
      <c r="A48" s="135"/>
      <c r="B48" s="133"/>
      <c r="E48" s="594"/>
      <c r="F48" s="601"/>
      <c r="G48" s="602"/>
      <c r="H48" s="602"/>
      <c r="I48" s="602"/>
      <c r="J48" s="603"/>
      <c r="K48" s="187" t="s">
        <v>0</v>
      </c>
      <c r="L48" s="185" t="s">
        <v>157</v>
      </c>
      <c r="M48" s="186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4"/>
      <c r="AL48" s="569"/>
      <c r="AM48" s="570"/>
      <c r="AN48" s="569"/>
      <c r="AO48" s="570"/>
      <c r="AP48" s="569" t="s">
        <v>32</v>
      </c>
      <c r="AQ48" s="570"/>
      <c r="AR48" s="569" t="s">
        <v>32</v>
      </c>
      <c r="AS48" s="570"/>
      <c r="AT48" s="569" t="s">
        <v>32</v>
      </c>
      <c r="AU48" s="590"/>
      <c r="AV48" s="183"/>
      <c r="AW48" s="174"/>
      <c r="AX48" s="174"/>
      <c r="AY48" s="173"/>
      <c r="AZ48" s="166" t="s">
        <v>0</v>
      </c>
      <c r="BA48" s="543" t="s">
        <v>156</v>
      </c>
      <c r="BB48" s="544"/>
      <c r="BC48" s="544"/>
      <c r="BD48" s="544"/>
      <c r="BE48" s="544"/>
      <c r="BF48" s="545"/>
      <c r="BG48" s="280"/>
      <c r="BH48" s="302"/>
      <c r="BJ48" s="531" t="s">
        <v>158</v>
      </c>
      <c r="BK48" s="532"/>
      <c r="BL48" s="532"/>
      <c r="BM48" s="532"/>
      <c r="BN48" s="533"/>
      <c r="BO48" s="537" t="s">
        <v>79</v>
      </c>
      <c r="BP48" s="539" t="s">
        <v>71</v>
      </c>
      <c r="BQ48" s="539"/>
      <c r="BR48" s="539"/>
      <c r="BS48" s="539"/>
      <c r="BT48" s="539"/>
      <c r="BU48" s="486">
        <v>200</v>
      </c>
      <c r="BV48" s="486"/>
      <c r="BW48" s="486"/>
      <c r="BX48" s="486"/>
      <c r="BY48" s="486">
        <v>100</v>
      </c>
      <c r="BZ48" s="486"/>
      <c r="CA48" s="486"/>
      <c r="CB48" s="486"/>
      <c r="CC48" s="501">
        <v>75</v>
      </c>
      <c r="CD48" s="501"/>
      <c r="CE48" s="501"/>
      <c r="CF48" s="501"/>
      <c r="CG48" s="501"/>
      <c r="CH48" s="501"/>
      <c r="CI48" s="501"/>
      <c r="CJ48" s="501"/>
      <c r="CK48" s="136"/>
    </row>
    <row r="49" spans="1:89" s="113" customFormat="1" ht="18.75" customHeight="1" x14ac:dyDescent="0.15">
      <c r="A49" s="182"/>
      <c r="B49" s="181"/>
      <c r="C49" s="181"/>
      <c r="D49" s="181"/>
      <c r="E49" s="594"/>
      <c r="F49" s="610" t="s">
        <v>150</v>
      </c>
      <c r="G49" s="611"/>
      <c r="H49" s="611"/>
      <c r="I49" s="611"/>
      <c r="J49" s="612"/>
      <c r="K49" s="132" t="s">
        <v>337</v>
      </c>
      <c r="L49" s="132"/>
      <c r="M49" s="132"/>
      <c r="N49" s="180"/>
      <c r="Q49" s="124"/>
      <c r="R49" s="179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7"/>
      <c r="AK49" s="176"/>
      <c r="AL49" s="577" t="s">
        <v>32</v>
      </c>
      <c r="AM49" s="578"/>
      <c r="AN49" s="577" t="s">
        <v>32</v>
      </c>
      <c r="AO49" s="578"/>
      <c r="AP49" s="577" t="s">
        <v>32</v>
      </c>
      <c r="AQ49" s="578"/>
      <c r="AR49" s="577" t="s">
        <v>32</v>
      </c>
      <c r="AS49" s="578"/>
      <c r="AT49" s="577" t="s">
        <v>32</v>
      </c>
      <c r="AU49" s="578"/>
      <c r="AV49" s="175"/>
      <c r="AW49" s="174"/>
      <c r="AX49" s="174"/>
      <c r="AY49" s="173"/>
      <c r="AZ49" s="166" t="s">
        <v>0</v>
      </c>
      <c r="BA49" s="549"/>
      <c r="BB49" s="550"/>
      <c r="BC49" s="550"/>
      <c r="BD49" s="550"/>
      <c r="BE49" s="550"/>
      <c r="BF49" s="551"/>
      <c r="BG49" s="280"/>
      <c r="BH49" s="302"/>
      <c r="BJ49" s="534"/>
      <c r="BK49" s="535"/>
      <c r="BL49" s="535"/>
      <c r="BM49" s="535"/>
      <c r="BN49" s="536"/>
      <c r="BO49" s="538"/>
      <c r="BP49" s="540" t="s">
        <v>117</v>
      </c>
      <c r="BQ49" s="540"/>
      <c r="BR49" s="540"/>
      <c r="BS49" s="540"/>
      <c r="BT49" s="540"/>
      <c r="BU49" s="485">
        <v>0.2</v>
      </c>
      <c r="BV49" s="485"/>
      <c r="BW49" s="485"/>
      <c r="BX49" s="485"/>
      <c r="BY49" s="485">
        <v>0.1</v>
      </c>
      <c r="BZ49" s="485"/>
      <c r="CA49" s="485"/>
      <c r="CB49" s="485"/>
      <c r="CC49" s="485">
        <v>0.1</v>
      </c>
      <c r="CD49" s="485"/>
      <c r="CE49" s="485"/>
      <c r="CF49" s="485"/>
      <c r="CG49" s="485"/>
      <c r="CH49" s="485"/>
      <c r="CI49" s="485"/>
      <c r="CJ49" s="485"/>
      <c r="CK49" s="136"/>
    </row>
    <row r="50" spans="1:89" s="113" customFormat="1" ht="18.75" customHeight="1" thickBot="1" x14ac:dyDescent="0.2">
      <c r="A50" s="135"/>
      <c r="B50" s="133"/>
      <c r="E50" s="595"/>
      <c r="F50" s="566" t="s">
        <v>151</v>
      </c>
      <c r="G50" s="567"/>
      <c r="H50" s="567"/>
      <c r="I50" s="567"/>
      <c r="J50" s="568"/>
      <c r="K50" s="128" t="s">
        <v>133</v>
      </c>
      <c r="M50" s="169"/>
      <c r="N50" s="170"/>
      <c r="O50" s="169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7"/>
      <c r="AL50" s="580" t="s">
        <v>32</v>
      </c>
      <c r="AM50" s="581"/>
      <c r="AN50" s="580" t="s">
        <v>32</v>
      </c>
      <c r="AO50" s="581"/>
      <c r="AP50" s="580" t="s">
        <v>32</v>
      </c>
      <c r="AQ50" s="581"/>
      <c r="AR50" s="580" t="s">
        <v>32</v>
      </c>
      <c r="AS50" s="581"/>
      <c r="AT50" s="580" t="s">
        <v>32</v>
      </c>
      <c r="AU50" s="581"/>
      <c r="AV50" s="141"/>
      <c r="AW50" s="140"/>
      <c r="AX50" s="140"/>
      <c r="AY50" s="139"/>
      <c r="AZ50" s="166" t="s">
        <v>0</v>
      </c>
      <c r="BA50" s="584"/>
      <c r="BB50" s="555"/>
      <c r="BC50" s="555"/>
      <c r="BD50" s="555"/>
      <c r="BE50" s="555"/>
      <c r="BF50" s="556"/>
      <c r="BG50" s="277"/>
      <c r="BH50" s="297"/>
      <c r="BI50" s="111"/>
      <c r="BJ50" s="534"/>
      <c r="BK50" s="535"/>
      <c r="BL50" s="535"/>
      <c r="BM50" s="535"/>
      <c r="BN50" s="536"/>
      <c r="BO50" s="537" t="s">
        <v>80</v>
      </c>
      <c r="BP50" s="539" t="s">
        <v>71</v>
      </c>
      <c r="BQ50" s="539"/>
      <c r="BR50" s="539"/>
      <c r="BS50" s="539"/>
      <c r="BT50" s="539"/>
      <c r="BU50" s="486">
        <v>200</v>
      </c>
      <c r="BV50" s="486"/>
      <c r="BW50" s="486"/>
      <c r="BX50" s="486"/>
      <c r="BY50" s="486">
        <v>75</v>
      </c>
      <c r="BZ50" s="486"/>
      <c r="CA50" s="486"/>
      <c r="CB50" s="486"/>
      <c r="CC50" s="501">
        <v>75</v>
      </c>
      <c r="CD50" s="501"/>
      <c r="CE50" s="501"/>
      <c r="CF50" s="501"/>
      <c r="CG50" s="501"/>
      <c r="CH50" s="501"/>
      <c r="CI50" s="501"/>
      <c r="CJ50" s="501"/>
      <c r="CK50" s="150"/>
    </row>
    <row r="51" spans="1:89" s="113" customFormat="1" ht="18.75" customHeight="1" x14ac:dyDescent="0.15">
      <c r="A51" s="135"/>
      <c r="E51" s="163"/>
      <c r="F51" s="162"/>
      <c r="G51" s="160" t="s">
        <v>22</v>
      </c>
      <c r="H51" s="159"/>
      <c r="I51" s="161"/>
      <c r="J51" s="161"/>
      <c r="K51" s="159"/>
      <c r="L51" s="160"/>
      <c r="M51" s="159"/>
      <c r="N51" s="159"/>
      <c r="O51" s="159"/>
      <c r="P51" s="159"/>
      <c r="Q51" s="159"/>
      <c r="R51" s="159"/>
      <c r="S51" s="158"/>
      <c r="T51" s="157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451"/>
      <c r="AF51" s="451"/>
      <c r="AG51" s="452"/>
      <c r="AH51" s="453"/>
      <c r="AI51" s="453"/>
      <c r="AJ51" s="453"/>
      <c r="AK51" s="454"/>
      <c r="AL51" s="585" t="s">
        <v>32</v>
      </c>
      <c r="AM51" s="586"/>
      <c r="AN51" s="585" t="s">
        <v>32</v>
      </c>
      <c r="AO51" s="586"/>
      <c r="AP51" s="585" t="s">
        <v>32</v>
      </c>
      <c r="AQ51" s="586"/>
      <c r="AR51" s="585" t="s">
        <v>32</v>
      </c>
      <c r="AS51" s="586"/>
      <c r="AT51" s="585" t="s">
        <v>32</v>
      </c>
      <c r="AU51" s="586"/>
      <c r="AV51" s="155"/>
      <c r="AW51" s="154"/>
      <c r="AX51" s="154"/>
      <c r="AY51" s="153"/>
      <c r="AZ51" s="152" t="s">
        <v>0</v>
      </c>
      <c r="BA51" s="546" t="s">
        <v>119</v>
      </c>
      <c r="BB51" s="547"/>
      <c r="BC51" s="547"/>
      <c r="BD51" s="547"/>
      <c r="BE51" s="547"/>
      <c r="BF51" s="548"/>
      <c r="BG51" s="541" t="s">
        <v>0</v>
      </c>
      <c r="BH51" s="542"/>
      <c r="BJ51" s="562"/>
      <c r="BK51" s="563"/>
      <c r="BL51" s="563"/>
      <c r="BM51" s="563"/>
      <c r="BN51" s="564"/>
      <c r="BO51" s="538"/>
      <c r="BP51" s="540" t="s">
        <v>117</v>
      </c>
      <c r="BQ51" s="540"/>
      <c r="BR51" s="540"/>
      <c r="BS51" s="540"/>
      <c r="BT51" s="540"/>
      <c r="BU51" s="491">
        <v>0.2</v>
      </c>
      <c r="BV51" s="491"/>
      <c r="BW51" s="491"/>
      <c r="BX51" s="491"/>
      <c r="BY51" s="491">
        <v>0.1</v>
      </c>
      <c r="BZ51" s="491"/>
      <c r="CA51" s="491"/>
      <c r="CB51" s="491"/>
      <c r="CC51" s="491">
        <v>0.1</v>
      </c>
      <c r="CD51" s="491"/>
      <c r="CE51" s="491"/>
      <c r="CF51" s="491"/>
      <c r="CG51" s="491"/>
      <c r="CH51" s="491"/>
      <c r="CI51" s="491"/>
      <c r="CJ51" s="491"/>
      <c r="CK51" s="150"/>
    </row>
    <row r="52" spans="1:89" s="113" customFormat="1" ht="18.75" customHeight="1" thickBot="1" x14ac:dyDescent="0.2">
      <c r="A52" s="135"/>
      <c r="E52" s="149"/>
      <c r="F52" s="148"/>
      <c r="G52" s="146" t="s">
        <v>23</v>
      </c>
      <c r="H52" s="145"/>
      <c r="I52" s="147"/>
      <c r="J52" s="147"/>
      <c r="K52" s="145"/>
      <c r="L52" s="146"/>
      <c r="M52" s="145"/>
      <c r="N52" s="145"/>
      <c r="O52" s="145"/>
      <c r="P52" s="145"/>
      <c r="Q52" s="145"/>
      <c r="R52" s="145"/>
      <c r="S52" s="144"/>
      <c r="T52" s="143"/>
      <c r="U52" s="143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455"/>
      <c r="AH52" s="455"/>
      <c r="AI52" s="455"/>
      <c r="AJ52" s="455"/>
      <c r="AK52" s="456"/>
      <c r="AL52" s="582" t="s">
        <v>32</v>
      </c>
      <c r="AM52" s="583"/>
      <c r="AN52" s="582" t="s">
        <v>32</v>
      </c>
      <c r="AO52" s="583"/>
      <c r="AP52" s="582" t="s">
        <v>32</v>
      </c>
      <c r="AQ52" s="583"/>
      <c r="AR52" s="582" t="s">
        <v>32</v>
      </c>
      <c r="AS52" s="583"/>
      <c r="AT52" s="582" t="s">
        <v>32</v>
      </c>
      <c r="AU52" s="583"/>
      <c r="AV52" s="141"/>
      <c r="AW52" s="140"/>
      <c r="AX52" s="140"/>
      <c r="AY52" s="139"/>
      <c r="AZ52" s="138" t="s">
        <v>0</v>
      </c>
      <c r="BA52" s="587" t="s">
        <v>120</v>
      </c>
      <c r="BB52" s="588"/>
      <c r="BC52" s="588"/>
      <c r="BD52" s="588"/>
      <c r="BE52" s="588"/>
      <c r="BF52" s="589"/>
      <c r="BG52" s="280"/>
      <c r="BH52" s="302"/>
      <c r="BI52" s="137"/>
      <c r="BJ52" s="132"/>
      <c r="BK52" s="132"/>
      <c r="BL52" s="132"/>
      <c r="BM52" s="132"/>
      <c r="BN52" s="132"/>
      <c r="BO52" s="132"/>
      <c r="BP52" s="132"/>
      <c r="BQ52" s="132"/>
      <c r="BR52" s="132"/>
      <c r="BS52" s="132"/>
      <c r="BT52" s="132"/>
      <c r="BU52" s="132"/>
      <c r="BV52" s="132"/>
      <c r="BW52" s="132"/>
      <c r="BX52" s="132"/>
      <c r="BY52" s="132"/>
      <c r="BZ52" s="132"/>
      <c r="CA52" s="132"/>
      <c r="CB52" s="132"/>
      <c r="CC52" s="132"/>
      <c r="CD52" s="132"/>
      <c r="CE52" s="132"/>
      <c r="CF52" s="132"/>
      <c r="CG52" s="132"/>
      <c r="CH52" s="132"/>
      <c r="CI52" s="132"/>
      <c r="CJ52" s="132"/>
      <c r="CK52" s="136"/>
    </row>
    <row r="53" spans="1:89" s="113" customFormat="1" ht="18.75" customHeight="1" x14ac:dyDescent="0.15">
      <c r="A53" s="135"/>
      <c r="B53" s="134"/>
      <c r="C53" s="134"/>
      <c r="D53" s="134"/>
      <c r="E53" s="133"/>
      <c r="I53" s="133"/>
      <c r="V53" s="108"/>
      <c r="Y53" s="108" t="s">
        <v>155</v>
      </c>
      <c r="AG53" s="113" t="s">
        <v>347</v>
      </c>
      <c r="AK53" s="132"/>
      <c r="AL53" s="628"/>
      <c r="AM53" s="629"/>
      <c r="AN53" s="628"/>
      <c r="AO53" s="629"/>
      <c r="AP53" s="628"/>
      <c r="AQ53" s="629"/>
      <c r="AR53" s="628"/>
      <c r="AS53" s="629"/>
      <c r="AT53" s="628"/>
      <c r="AU53" s="629"/>
      <c r="AV53" s="131"/>
      <c r="AW53" s="130"/>
      <c r="AX53" s="130"/>
      <c r="AY53" s="130"/>
      <c r="AZ53" s="130"/>
      <c r="BA53" s="130"/>
      <c r="BB53" s="130"/>
      <c r="BC53" s="130"/>
      <c r="BD53" s="130"/>
      <c r="BE53" s="130"/>
      <c r="BF53" s="129"/>
      <c r="BG53" s="541" t="s">
        <v>0</v>
      </c>
      <c r="BH53" s="542"/>
      <c r="BJ53" s="623" t="s">
        <v>91</v>
      </c>
      <c r="BK53" s="624"/>
      <c r="BL53" s="624"/>
      <c r="BM53" s="624"/>
      <c r="BN53" s="624"/>
      <c r="BO53" s="624"/>
      <c r="BP53" s="624"/>
      <c r="BQ53" s="624"/>
      <c r="BR53" s="624"/>
      <c r="BS53" s="624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409"/>
      <c r="CE53" s="409"/>
      <c r="CF53" s="111"/>
      <c r="CG53" s="111"/>
      <c r="CH53" s="111"/>
      <c r="CI53" s="111"/>
      <c r="CJ53" s="111"/>
      <c r="CK53" s="127"/>
    </row>
    <row r="54" spans="1:89" s="108" customFormat="1" x14ac:dyDescent="0.15">
      <c r="A54" s="126"/>
      <c r="B54" s="124"/>
      <c r="C54" s="124"/>
      <c r="D54" s="124"/>
      <c r="E54" s="124"/>
      <c r="F54" s="123"/>
      <c r="G54" s="123"/>
      <c r="H54" s="123"/>
      <c r="I54" s="123"/>
      <c r="J54" s="123"/>
      <c r="K54" s="123"/>
      <c r="L54" s="123"/>
      <c r="M54" s="123"/>
      <c r="N54" s="124"/>
      <c r="O54" s="124"/>
      <c r="P54" s="124"/>
      <c r="Q54" s="124"/>
      <c r="R54" s="124"/>
      <c r="S54" s="124"/>
      <c r="T54" s="122"/>
      <c r="U54" s="124"/>
      <c r="V54" s="125"/>
      <c r="W54" s="124"/>
      <c r="X54" s="124"/>
      <c r="Y54" s="125" t="s">
        <v>6</v>
      </c>
      <c r="Z54" s="124"/>
      <c r="AA54" s="124"/>
      <c r="AB54" s="124"/>
      <c r="AC54" s="124"/>
      <c r="AD54" s="124"/>
      <c r="AE54" s="124"/>
      <c r="AF54" s="124"/>
      <c r="AG54" s="123"/>
      <c r="AH54" s="122"/>
      <c r="AI54" s="122"/>
      <c r="AJ54" s="122"/>
      <c r="AK54" s="122"/>
      <c r="AL54" s="626" t="s">
        <v>0</v>
      </c>
      <c r="AM54" s="627"/>
      <c r="AN54" s="626" t="s">
        <v>0</v>
      </c>
      <c r="AO54" s="627"/>
      <c r="AP54" s="626" t="s">
        <v>0</v>
      </c>
      <c r="AQ54" s="627"/>
      <c r="AR54" s="626" t="s">
        <v>0</v>
      </c>
      <c r="AS54" s="627"/>
      <c r="AT54" s="626" t="s">
        <v>0</v>
      </c>
      <c r="AU54" s="627"/>
      <c r="AV54" s="420"/>
      <c r="AW54" s="121"/>
      <c r="AX54" s="121"/>
      <c r="AY54" s="121"/>
      <c r="AZ54" s="121"/>
      <c r="BA54" s="121"/>
      <c r="BB54" s="121"/>
      <c r="BC54" s="121"/>
      <c r="BD54" s="121"/>
      <c r="BE54" s="121"/>
      <c r="BF54" s="120"/>
      <c r="BG54" s="621"/>
      <c r="BH54" s="622"/>
      <c r="BI54" s="119"/>
      <c r="BJ54" s="625"/>
      <c r="BK54" s="625"/>
      <c r="BL54" s="625"/>
      <c r="BM54" s="625"/>
      <c r="BN54" s="625"/>
      <c r="BO54" s="625"/>
      <c r="BP54" s="625"/>
      <c r="BQ54" s="625"/>
      <c r="BR54" s="625"/>
      <c r="BS54" s="625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8"/>
      <c r="CE54" s="118"/>
      <c r="CF54" s="117"/>
      <c r="CG54" s="117"/>
      <c r="CH54" s="116"/>
      <c r="CI54" s="116"/>
      <c r="CJ54" s="115"/>
      <c r="CK54" s="114"/>
    </row>
    <row r="55" spans="1:89" s="390" customFormat="1" x14ac:dyDescent="0.15">
      <c r="A55" s="387"/>
      <c r="B55" s="387"/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7"/>
      <c r="AE55" s="387"/>
      <c r="AF55" s="387"/>
      <c r="AG55" s="387"/>
      <c r="AH55" s="387"/>
      <c r="AI55" s="387"/>
      <c r="AJ55" s="387"/>
      <c r="AK55" s="387"/>
      <c r="AL55" s="387"/>
      <c r="AM55" s="387"/>
      <c r="AN55" s="387"/>
      <c r="AO55" s="387"/>
      <c r="AP55" s="387"/>
      <c r="AQ55" s="387"/>
      <c r="AR55" s="387"/>
      <c r="AS55" s="387"/>
      <c r="AT55" s="387"/>
      <c r="AU55" s="387"/>
      <c r="AV55" s="387"/>
      <c r="AW55" s="387"/>
      <c r="AX55" s="387"/>
      <c r="AY55" s="387"/>
      <c r="AZ55" s="387"/>
      <c r="BA55" s="387"/>
      <c r="BB55" s="387"/>
      <c r="BC55" s="387"/>
      <c r="BD55" s="387"/>
      <c r="BE55" s="387"/>
      <c r="BF55" s="387"/>
      <c r="BG55" s="387"/>
      <c r="BH55" s="387"/>
      <c r="BI55" s="387"/>
      <c r="BJ55" s="387"/>
      <c r="BK55" s="387"/>
      <c r="BL55" s="387"/>
      <c r="BM55" s="387"/>
      <c r="BN55" s="387"/>
      <c r="BO55" s="387"/>
      <c r="BP55" s="387"/>
      <c r="BQ55" s="387"/>
      <c r="BR55" s="387"/>
      <c r="BS55" s="388"/>
      <c r="BT55" s="388"/>
      <c r="BU55" s="389"/>
    </row>
    <row r="61" spans="1:89" hidden="1" x14ac:dyDescent="0.15">
      <c r="B61" s="444" t="s">
        <v>350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45" t="s">
        <v>351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444" t="s">
        <v>350</v>
      </c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444" t="s">
        <v>350</v>
      </c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1"/>
      <c r="BT61" s="11"/>
      <c r="BU61" s="35"/>
      <c r="BV61" s="2"/>
      <c r="BW61" s="2"/>
      <c r="BX61" s="2"/>
      <c r="BY61" s="2"/>
      <c r="BZ61" s="2"/>
      <c r="CA61" s="2"/>
    </row>
    <row r="62" spans="1:89" hidden="1" x14ac:dyDescent="0.15">
      <c r="B62" s="428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428" t="s">
        <v>352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428" t="s">
        <v>353</v>
      </c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428" t="s">
        <v>354</v>
      </c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1"/>
      <c r="BT62" s="11"/>
      <c r="BU62" s="35"/>
      <c r="BV62" s="2"/>
      <c r="BW62" s="2"/>
      <c r="BX62" s="2"/>
      <c r="BY62" s="2"/>
      <c r="BZ62" s="2"/>
      <c r="CA62" s="2"/>
    </row>
    <row r="63" spans="1:89" hidden="1" x14ac:dyDescent="0.15">
      <c r="B63" s="428" t="s">
        <v>15</v>
      </c>
      <c r="C63" s="1"/>
      <c r="D63" s="1"/>
      <c r="E63" s="1"/>
      <c r="F63" s="1"/>
      <c r="G63" s="1"/>
      <c r="H63" s="1"/>
      <c r="I63" s="1"/>
      <c r="J63" s="428" t="s">
        <v>21</v>
      </c>
      <c r="K63" s="1"/>
      <c r="L63" s="1"/>
      <c r="M63" s="1"/>
      <c r="N63" s="1"/>
      <c r="O63" s="428" t="s">
        <v>20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428" t="s">
        <v>21</v>
      </c>
      <c r="AP63" s="1"/>
      <c r="AQ63" s="1"/>
      <c r="AR63" s="1"/>
      <c r="AS63" s="1"/>
      <c r="AT63" s="428" t="s">
        <v>15</v>
      </c>
      <c r="AU63" s="1"/>
      <c r="AV63" s="1"/>
      <c r="AW63" s="1"/>
      <c r="AX63" s="1"/>
      <c r="AY63" s="1"/>
      <c r="AZ63" s="1"/>
      <c r="BA63" s="1"/>
      <c r="BB63" s="1"/>
      <c r="BC63" s="428" t="s">
        <v>21</v>
      </c>
      <c r="BD63" s="1"/>
      <c r="BE63" s="1"/>
      <c r="BF63" s="1"/>
      <c r="BG63" s="428" t="s">
        <v>15</v>
      </c>
      <c r="BH63" s="1"/>
      <c r="BI63" s="1"/>
      <c r="BJ63" s="1"/>
      <c r="BK63" s="1"/>
      <c r="BL63" s="1"/>
      <c r="BM63" s="428" t="s">
        <v>21</v>
      </c>
      <c r="BN63" s="1"/>
      <c r="BO63" s="1"/>
      <c r="BP63" s="1"/>
      <c r="BQ63" s="1"/>
      <c r="BR63" s="1"/>
      <c r="BS63" s="11"/>
      <c r="BT63" s="11"/>
      <c r="BU63" s="35"/>
      <c r="BV63" s="2"/>
      <c r="BW63" s="2"/>
      <c r="BX63" s="2"/>
      <c r="BY63" s="2"/>
      <c r="BZ63" s="2"/>
      <c r="CA63" s="2"/>
    </row>
    <row r="64" spans="1:89" hidden="1" x14ac:dyDescent="0.15">
      <c r="B64" s="428"/>
      <c r="C64" s="1"/>
      <c r="D64" s="1"/>
      <c r="E64" s="1"/>
      <c r="F64" s="1"/>
      <c r="G64" s="1"/>
      <c r="H64" s="1"/>
      <c r="I64" s="1"/>
      <c r="J64" s="428"/>
      <c r="K64" s="1"/>
      <c r="L64" s="1"/>
      <c r="M64" s="1"/>
      <c r="N64" s="1"/>
      <c r="O64" s="428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428"/>
      <c r="AP64" s="1"/>
      <c r="AQ64" s="1"/>
      <c r="AR64" s="1"/>
      <c r="AS64" s="1"/>
      <c r="AT64" s="428"/>
      <c r="AU64" s="1"/>
      <c r="AV64" s="1"/>
      <c r="AW64" s="1"/>
      <c r="AX64" s="1"/>
      <c r="AY64" s="1"/>
      <c r="AZ64" s="1"/>
      <c r="BA64" s="1"/>
      <c r="BB64" s="1"/>
      <c r="BC64" s="428"/>
      <c r="BD64" s="1"/>
      <c r="BE64" s="1"/>
      <c r="BF64" s="1"/>
      <c r="BG64" s="428"/>
      <c r="BH64" s="1"/>
      <c r="BI64" s="1"/>
      <c r="BJ64" s="1"/>
      <c r="BK64" s="1"/>
      <c r="BL64" s="1"/>
      <c r="BM64" s="428"/>
      <c r="BN64" s="1"/>
      <c r="BO64" s="1"/>
      <c r="BP64" s="1"/>
      <c r="BQ64" s="1"/>
      <c r="BR64" s="1"/>
      <c r="BS64" s="11"/>
      <c r="BT64" s="11"/>
      <c r="BU64" s="35"/>
      <c r="BV64" s="2"/>
      <c r="BW64" s="2"/>
      <c r="BX64" s="2"/>
      <c r="BY64" s="2"/>
      <c r="BZ64" s="2"/>
      <c r="CA64" s="2"/>
    </row>
    <row r="65" spans="2:79" hidden="1" x14ac:dyDescent="0.15">
      <c r="B65" s="428" t="s">
        <v>152</v>
      </c>
      <c r="C65" s="1"/>
      <c r="D65" s="1"/>
      <c r="E65" s="1"/>
      <c r="F65" s="1"/>
      <c r="G65" s="1"/>
      <c r="H65" s="1"/>
      <c r="I65" s="1"/>
      <c r="J65" s="446">
        <v>0.04</v>
      </c>
      <c r="K65" s="1"/>
      <c r="L65" s="1"/>
      <c r="M65" s="1"/>
      <c r="N65" s="1"/>
      <c r="O65" s="428" t="s">
        <v>355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428">
        <v>2.91</v>
      </c>
      <c r="AP65" s="1"/>
      <c r="AQ65" s="1"/>
      <c r="AR65" s="1"/>
      <c r="AS65" s="1"/>
      <c r="AT65" s="428" t="s">
        <v>152</v>
      </c>
      <c r="AU65" s="1"/>
      <c r="AV65" s="1"/>
      <c r="AW65" s="1"/>
      <c r="AX65" s="1"/>
      <c r="AY65" s="1"/>
      <c r="AZ65" s="1"/>
      <c r="BA65" s="1"/>
      <c r="BB65" s="1"/>
      <c r="BC65" s="446">
        <v>0.04</v>
      </c>
      <c r="BD65" s="1"/>
      <c r="BE65" s="1"/>
      <c r="BF65" s="1"/>
      <c r="BG65" s="428" t="s">
        <v>356</v>
      </c>
      <c r="BH65" s="1"/>
      <c r="BI65" s="1"/>
      <c r="BJ65" s="1"/>
      <c r="BK65" s="1"/>
      <c r="BL65" s="1"/>
      <c r="BM65" s="446">
        <v>0.05</v>
      </c>
      <c r="BN65" s="1"/>
      <c r="BO65" s="1"/>
      <c r="BP65" s="1"/>
      <c r="BQ65" s="1"/>
      <c r="BR65" s="1"/>
      <c r="BS65" s="11"/>
      <c r="BT65" s="11"/>
      <c r="BU65" s="35"/>
      <c r="BV65" s="2"/>
      <c r="BW65" s="2"/>
      <c r="BX65" s="2"/>
      <c r="BY65" s="2"/>
      <c r="BZ65" s="2"/>
      <c r="CA65" s="2"/>
    </row>
    <row r="66" spans="2:79" hidden="1" x14ac:dyDescent="0.15">
      <c r="B66" s="428" t="s">
        <v>153</v>
      </c>
      <c r="C66" s="1"/>
      <c r="D66" s="1"/>
      <c r="E66" s="1"/>
      <c r="F66" s="1"/>
      <c r="G66" s="1"/>
      <c r="H66" s="1"/>
      <c r="I66" s="1"/>
      <c r="J66" s="428">
        <v>3.4000000000000002E-2</v>
      </c>
      <c r="K66" s="1"/>
      <c r="L66" s="1"/>
      <c r="M66" s="1"/>
      <c r="N66" s="1"/>
      <c r="O66" s="428" t="s">
        <v>357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428">
        <v>6.51</v>
      </c>
      <c r="AP66" s="1"/>
      <c r="AQ66" s="1"/>
      <c r="AR66" s="1"/>
      <c r="AS66" s="1"/>
      <c r="AT66" s="428" t="s">
        <v>153</v>
      </c>
      <c r="AU66" s="1"/>
      <c r="AV66" s="1"/>
      <c r="AW66" s="1"/>
      <c r="AX66" s="1"/>
      <c r="AY66" s="1"/>
      <c r="AZ66" s="1"/>
      <c r="BA66" s="1"/>
      <c r="BB66" s="1"/>
      <c r="BC66" s="428">
        <v>3.4000000000000002E-2</v>
      </c>
      <c r="BD66" s="1"/>
      <c r="BE66" s="1"/>
      <c r="BF66" s="1"/>
      <c r="BG66" s="428" t="s">
        <v>358</v>
      </c>
      <c r="BH66" s="1"/>
      <c r="BI66" s="1"/>
      <c r="BJ66" s="1"/>
      <c r="BK66" s="1"/>
      <c r="BL66" s="1"/>
      <c r="BM66" s="428">
        <v>4.4999999999999998E-2</v>
      </c>
      <c r="BN66" s="1"/>
      <c r="BO66" s="1"/>
      <c r="BP66" s="1"/>
      <c r="BQ66" s="1"/>
      <c r="BR66" s="1"/>
      <c r="BS66" s="11"/>
      <c r="BT66" s="11"/>
      <c r="BU66" s="35"/>
      <c r="BV66" s="2"/>
      <c r="BW66" s="2"/>
      <c r="BX66" s="2"/>
      <c r="BY66" s="2"/>
      <c r="BZ66" s="2"/>
      <c r="CA66" s="2"/>
    </row>
    <row r="67" spans="2:79" hidden="1" x14ac:dyDescent="0.15">
      <c r="B67" s="428" t="s">
        <v>154</v>
      </c>
      <c r="C67" s="1"/>
      <c r="D67" s="1"/>
      <c r="E67" s="1"/>
      <c r="F67" s="1"/>
      <c r="G67" s="1"/>
      <c r="H67" s="1"/>
      <c r="I67" s="1"/>
      <c r="J67" s="428">
        <v>2.8000000000000001E-2</v>
      </c>
      <c r="K67" s="1"/>
      <c r="L67" s="1"/>
      <c r="M67" s="1"/>
      <c r="N67" s="1"/>
      <c r="O67" s="428" t="s">
        <v>359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428">
        <v>4.6500000000000004</v>
      </c>
      <c r="AP67" s="1"/>
      <c r="AQ67" s="1"/>
      <c r="AR67" s="1"/>
      <c r="AS67" s="1"/>
      <c r="AT67" s="428" t="s">
        <v>154</v>
      </c>
      <c r="AU67" s="1"/>
      <c r="AV67" s="1"/>
      <c r="AW67" s="1"/>
      <c r="AX67" s="1"/>
      <c r="AY67" s="1"/>
      <c r="AZ67" s="1"/>
      <c r="BA67" s="1"/>
      <c r="BB67" s="1"/>
      <c r="BC67" s="428">
        <v>2.8000000000000001E-2</v>
      </c>
      <c r="BD67" s="1"/>
      <c r="BE67" s="1"/>
      <c r="BF67" s="1"/>
      <c r="BG67" s="428" t="s">
        <v>360</v>
      </c>
      <c r="BH67" s="1"/>
      <c r="BI67" s="1"/>
      <c r="BJ67" s="1"/>
      <c r="BK67" s="1"/>
      <c r="BL67" s="1"/>
      <c r="BM67" s="428">
        <v>4.2000000000000003E-2</v>
      </c>
      <c r="BN67" s="1"/>
      <c r="BO67" s="1"/>
      <c r="BP67" s="1"/>
      <c r="BQ67" s="1"/>
      <c r="BR67" s="1"/>
      <c r="BS67" s="11"/>
      <c r="BT67" s="11"/>
      <c r="BU67" s="35"/>
      <c r="BV67" s="2"/>
      <c r="BW67" s="2"/>
      <c r="BX67" s="2"/>
      <c r="BY67" s="2"/>
      <c r="BZ67" s="2"/>
      <c r="CA67" s="2"/>
    </row>
    <row r="68" spans="2:79" hidden="1" x14ac:dyDescent="0.15">
      <c r="B68" s="428" t="s">
        <v>361</v>
      </c>
      <c r="C68" s="1"/>
      <c r="D68" s="1"/>
      <c r="E68" s="1"/>
      <c r="F68" s="1"/>
      <c r="G68" s="1"/>
      <c r="H68" s="1"/>
      <c r="I68" s="1"/>
      <c r="J68" s="428">
        <v>2.3E-2</v>
      </c>
      <c r="K68" s="1"/>
      <c r="L68" s="1"/>
      <c r="M68" s="1"/>
      <c r="N68" s="1"/>
      <c r="O68" s="428" t="s">
        <v>362</v>
      </c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428">
        <v>4.07</v>
      </c>
      <c r="AP68" s="1"/>
      <c r="AQ68" s="1"/>
      <c r="AR68" s="1"/>
      <c r="AS68" s="1"/>
      <c r="AT68" s="428" t="s">
        <v>361</v>
      </c>
      <c r="AU68" s="1"/>
      <c r="AV68" s="1"/>
      <c r="AW68" s="1"/>
      <c r="AX68" s="1"/>
      <c r="AY68" s="1"/>
      <c r="AZ68" s="1"/>
      <c r="BA68" s="1"/>
      <c r="BB68" s="1"/>
      <c r="BC68" s="428">
        <v>2.3E-2</v>
      </c>
      <c r="BD68" s="1"/>
      <c r="BE68" s="1"/>
      <c r="BF68" s="1"/>
      <c r="BG68" s="428" t="s">
        <v>363</v>
      </c>
      <c r="BH68" s="1"/>
      <c r="BI68" s="1"/>
      <c r="BJ68" s="1"/>
      <c r="BK68" s="1"/>
      <c r="BL68" s="1"/>
      <c r="BM68" s="428">
        <v>3.7999999999999999E-2</v>
      </c>
      <c r="BN68" s="1"/>
      <c r="BO68" s="1"/>
      <c r="BP68" s="1"/>
      <c r="BQ68" s="1"/>
      <c r="BR68" s="1"/>
      <c r="BS68" s="11"/>
      <c r="BT68" s="11"/>
      <c r="BU68" s="35"/>
      <c r="BV68" s="2"/>
      <c r="BW68" s="2"/>
      <c r="BX68" s="2"/>
      <c r="BY68" s="2"/>
      <c r="BZ68" s="2"/>
      <c r="CA68" s="2"/>
    </row>
    <row r="69" spans="2:79" hidden="1" x14ac:dyDescent="0.15">
      <c r="B69" s="428" t="s">
        <v>364</v>
      </c>
      <c r="C69" s="1"/>
      <c r="D69" s="1"/>
      <c r="E69" s="1"/>
      <c r="F69" s="1"/>
      <c r="G69" s="1"/>
      <c r="H69" s="1"/>
      <c r="I69" s="1"/>
      <c r="J69" s="428">
        <v>2.4E-2</v>
      </c>
      <c r="K69" s="1"/>
      <c r="L69" s="1"/>
      <c r="M69" s="1"/>
      <c r="N69" s="1"/>
      <c r="O69" s="428" t="s">
        <v>365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428">
        <v>4.07</v>
      </c>
      <c r="AP69" s="1"/>
      <c r="AQ69" s="1"/>
      <c r="AR69" s="1"/>
      <c r="AS69" s="1"/>
      <c r="AT69" s="428" t="s">
        <v>364</v>
      </c>
      <c r="AU69" s="1"/>
      <c r="AV69" s="1"/>
      <c r="AW69" s="1"/>
      <c r="AX69" s="1"/>
      <c r="AY69" s="1"/>
      <c r="AZ69" s="1"/>
      <c r="BA69" s="1"/>
      <c r="BB69" s="1"/>
      <c r="BC69" s="428">
        <v>2.4E-2</v>
      </c>
      <c r="BD69" s="1"/>
      <c r="BE69" s="1"/>
      <c r="BF69" s="1"/>
      <c r="BG69" s="428" t="s">
        <v>366</v>
      </c>
      <c r="BH69" s="1"/>
      <c r="BI69" s="1"/>
      <c r="BJ69" s="1"/>
      <c r="BK69" s="1"/>
      <c r="BL69" s="1"/>
      <c r="BM69" s="428">
        <v>3.5999999999999997E-2</v>
      </c>
      <c r="BN69" s="1"/>
      <c r="BO69" s="1"/>
      <c r="BP69" s="1"/>
      <c r="BQ69" s="1"/>
      <c r="BR69" s="1"/>
      <c r="BS69" s="11"/>
      <c r="BT69" s="11"/>
      <c r="BU69" s="35"/>
      <c r="BV69" s="2"/>
      <c r="BW69" s="2"/>
      <c r="BX69" s="2"/>
      <c r="BY69" s="2"/>
      <c r="BZ69" s="2"/>
      <c r="CA69" s="2"/>
    </row>
    <row r="70" spans="2:79" hidden="1" x14ac:dyDescent="0.15">
      <c r="B70" s="428" t="s">
        <v>146</v>
      </c>
      <c r="C70" s="1"/>
      <c r="D70" s="1"/>
      <c r="E70" s="1"/>
      <c r="F70" s="1"/>
      <c r="G70" s="1"/>
      <c r="H70" s="1"/>
      <c r="I70" s="1"/>
      <c r="J70" s="428">
        <v>3.4000000000000002E-2</v>
      </c>
      <c r="K70" s="1"/>
      <c r="L70" s="1"/>
      <c r="M70" s="1"/>
      <c r="N70" s="1"/>
      <c r="O70" s="428" t="s">
        <v>367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428">
        <v>4.07</v>
      </c>
      <c r="AP70" s="1"/>
      <c r="AQ70" s="1"/>
      <c r="AR70" s="1"/>
      <c r="AS70" s="1"/>
      <c r="AT70" s="428" t="s">
        <v>368</v>
      </c>
      <c r="AU70" s="1"/>
      <c r="AV70" s="1"/>
      <c r="AW70" s="1"/>
      <c r="AX70" s="1"/>
      <c r="AY70" s="1"/>
      <c r="AZ70" s="1"/>
      <c r="BA70" s="1"/>
      <c r="BB70" s="1"/>
      <c r="BC70" s="428">
        <v>2.4E-2</v>
      </c>
      <c r="BD70" s="1"/>
      <c r="BE70" s="1"/>
      <c r="BF70" s="1"/>
      <c r="BG70" s="428" t="s">
        <v>369</v>
      </c>
      <c r="BH70" s="1"/>
      <c r="BI70" s="1"/>
      <c r="BJ70" s="1"/>
      <c r="BK70" s="1"/>
      <c r="BL70" s="1"/>
      <c r="BM70" s="428">
        <v>3.7999999999999999E-2</v>
      </c>
      <c r="BN70" s="1"/>
      <c r="BO70" s="1"/>
      <c r="BP70" s="1"/>
      <c r="BQ70" s="1"/>
      <c r="BR70" s="1"/>
      <c r="BS70" s="11"/>
      <c r="BT70" s="11"/>
      <c r="BU70" s="35"/>
      <c r="BV70" s="2"/>
      <c r="BW70" s="2"/>
      <c r="BX70" s="2"/>
      <c r="BY70" s="2"/>
      <c r="BZ70" s="2"/>
      <c r="CA70" s="2"/>
    </row>
    <row r="71" spans="2:79" hidden="1" x14ac:dyDescent="0.15">
      <c r="B71" s="428" t="s">
        <v>24</v>
      </c>
      <c r="C71" s="1"/>
      <c r="D71" s="1"/>
      <c r="E71" s="1"/>
      <c r="F71" s="1"/>
      <c r="G71" s="1"/>
      <c r="H71" s="1"/>
      <c r="I71" s="1"/>
      <c r="J71" s="446">
        <v>0.04</v>
      </c>
      <c r="K71" s="1"/>
      <c r="L71" s="1"/>
      <c r="M71" s="1"/>
      <c r="N71" s="1"/>
      <c r="O71" s="428" t="s">
        <v>370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428">
        <v>3.49</v>
      </c>
      <c r="AP71" s="1"/>
      <c r="AQ71" s="1"/>
      <c r="AR71" s="1"/>
      <c r="AS71" s="1"/>
      <c r="AT71" s="428" t="s">
        <v>371</v>
      </c>
      <c r="AU71" s="1"/>
      <c r="AV71" s="1"/>
      <c r="AW71" s="1"/>
      <c r="AX71" s="1"/>
      <c r="AY71" s="1"/>
      <c r="AZ71" s="1"/>
      <c r="BA71" s="1"/>
      <c r="BB71" s="1"/>
      <c r="BC71" s="428">
        <v>2.3E-2</v>
      </c>
      <c r="BD71" s="1"/>
      <c r="BE71" s="1"/>
      <c r="BF71" s="1"/>
      <c r="BG71" s="428" t="s">
        <v>372</v>
      </c>
      <c r="BH71" s="1"/>
      <c r="BI71" s="1"/>
      <c r="BJ71" s="1"/>
      <c r="BK71" s="1"/>
      <c r="BL71" s="1"/>
      <c r="BM71" s="428">
        <v>3.5999999999999997E-2</v>
      </c>
      <c r="BN71" s="1"/>
      <c r="BO71" s="1"/>
      <c r="BP71" s="1"/>
      <c r="BQ71" s="1"/>
      <c r="BR71" s="1"/>
      <c r="BS71" s="11"/>
      <c r="BT71" s="11"/>
      <c r="BU71" s="35"/>
      <c r="BV71" s="2"/>
      <c r="BW71" s="2"/>
      <c r="BX71" s="2"/>
      <c r="BY71" s="2"/>
      <c r="BZ71" s="2"/>
      <c r="CA71" s="2"/>
    </row>
    <row r="72" spans="2:79" hidden="1" x14ac:dyDescent="0.15">
      <c r="B72" s="428" t="s">
        <v>124</v>
      </c>
      <c r="C72" s="1"/>
      <c r="D72" s="1"/>
      <c r="E72" s="1"/>
      <c r="F72" s="1"/>
      <c r="G72" s="1"/>
      <c r="H72" s="1"/>
      <c r="I72" s="1"/>
      <c r="J72" s="428">
        <v>2.5999999999999999E-2</v>
      </c>
      <c r="K72" s="1"/>
      <c r="L72" s="1"/>
      <c r="M72" s="1"/>
      <c r="N72" s="1"/>
      <c r="O72" s="428" t="s">
        <v>373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428">
        <v>3.49</v>
      </c>
      <c r="AP72" s="1"/>
      <c r="AQ72" s="1"/>
      <c r="AR72" s="1"/>
      <c r="AS72" s="1"/>
      <c r="AT72" s="428" t="s">
        <v>146</v>
      </c>
      <c r="AU72" s="1"/>
      <c r="AV72" s="1"/>
      <c r="AW72" s="1"/>
      <c r="AX72" s="1"/>
      <c r="AY72" s="1"/>
      <c r="AZ72" s="1"/>
      <c r="BA72" s="1"/>
      <c r="BB72" s="1"/>
      <c r="BC72" s="428">
        <v>3.4000000000000002E-2</v>
      </c>
      <c r="BD72" s="1"/>
      <c r="BE72" s="1"/>
      <c r="BF72" s="1"/>
      <c r="BG72" s="428" t="s">
        <v>374</v>
      </c>
      <c r="BH72" s="1"/>
      <c r="BI72" s="1"/>
      <c r="BJ72" s="1"/>
      <c r="BK72" s="1"/>
      <c r="BL72" s="1"/>
      <c r="BM72" s="428">
        <v>3.5000000000000003E-2</v>
      </c>
      <c r="BN72" s="1"/>
      <c r="BO72" s="1"/>
      <c r="BP72" s="1"/>
      <c r="BQ72" s="1"/>
      <c r="BR72" s="1"/>
      <c r="BS72" s="11"/>
      <c r="BT72" s="11"/>
      <c r="BU72" s="35"/>
      <c r="BV72" s="2"/>
      <c r="BW72" s="2"/>
      <c r="BX72" s="2"/>
      <c r="BY72" s="2"/>
      <c r="BZ72" s="2"/>
      <c r="CA72" s="2"/>
    </row>
    <row r="73" spans="2:79" hidden="1" x14ac:dyDescent="0.15">
      <c r="B73" s="428" t="s">
        <v>143</v>
      </c>
      <c r="C73" s="1"/>
      <c r="D73" s="1"/>
      <c r="E73" s="1"/>
      <c r="F73" s="1"/>
      <c r="G73" s="1"/>
      <c r="H73" s="1"/>
      <c r="I73" s="1"/>
      <c r="J73" s="428">
        <v>4.2000000000000003E-2</v>
      </c>
      <c r="K73" s="1"/>
      <c r="L73" s="1"/>
      <c r="M73" s="1"/>
      <c r="N73" s="1"/>
      <c r="O73" s="428" t="s">
        <v>375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428">
        <v>2.91</v>
      </c>
      <c r="AP73" s="1"/>
      <c r="AQ73" s="1"/>
      <c r="AR73" s="1"/>
      <c r="AS73" s="1"/>
      <c r="AT73" s="428" t="s">
        <v>24</v>
      </c>
      <c r="AU73" s="1"/>
      <c r="AV73" s="1"/>
      <c r="AW73" s="1"/>
      <c r="AX73" s="1"/>
      <c r="AY73" s="1"/>
      <c r="AZ73" s="1"/>
      <c r="BA73" s="1"/>
      <c r="BB73" s="1"/>
      <c r="BC73" s="446">
        <v>0.04</v>
      </c>
      <c r="BD73" s="1"/>
      <c r="BE73" s="1"/>
      <c r="BF73" s="1"/>
      <c r="BG73" s="428" t="s">
        <v>376</v>
      </c>
      <c r="BH73" s="1"/>
      <c r="BI73" s="1"/>
      <c r="BJ73" s="1"/>
      <c r="BK73" s="1"/>
      <c r="BL73" s="1"/>
      <c r="BM73" s="428">
        <v>3.4000000000000002E-2</v>
      </c>
      <c r="BN73" s="1"/>
      <c r="BO73" s="1"/>
      <c r="BP73" s="1"/>
      <c r="BQ73" s="1"/>
      <c r="BR73" s="1"/>
      <c r="BS73" s="11"/>
      <c r="BT73" s="11"/>
      <c r="BU73" s="35"/>
      <c r="BV73" s="2"/>
      <c r="BW73" s="2"/>
      <c r="BX73" s="2"/>
      <c r="BY73" s="2"/>
      <c r="BZ73" s="2"/>
      <c r="CA73" s="2"/>
    </row>
    <row r="74" spans="2:79" hidden="1" x14ac:dyDescent="0.15">
      <c r="B74" s="428" t="s">
        <v>144</v>
      </c>
      <c r="C74" s="1"/>
      <c r="D74" s="1"/>
      <c r="E74" s="1"/>
      <c r="F74" s="1"/>
      <c r="G74" s="1"/>
      <c r="H74" s="1"/>
      <c r="I74" s="1"/>
      <c r="J74" s="428">
        <v>3.7999999999999999E-2</v>
      </c>
      <c r="K74" s="1"/>
      <c r="L74" s="1"/>
      <c r="M74" s="1"/>
      <c r="N74" s="1"/>
      <c r="O74" s="428" t="s">
        <v>375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428">
        <v>2.91</v>
      </c>
      <c r="AP74" s="1"/>
      <c r="AQ74" s="1"/>
      <c r="AR74" s="1"/>
      <c r="AS74" s="1"/>
      <c r="AT74" s="428" t="s">
        <v>124</v>
      </c>
      <c r="AU74" s="1"/>
      <c r="AV74" s="1"/>
      <c r="AW74" s="1"/>
      <c r="AX74" s="1"/>
      <c r="AY74" s="1"/>
      <c r="AZ74" s="1"/>
      <c r="BA74" s="1"/>
      <c r="BB74" s="1"/>
      <c r="BC74" s="428">
        <v>2.5999999999999999E-2</v>
      </c>
      <c r="BD74" s="1"/>
      <c r="BE74" s="1"/>
      <c r="BF74" s="1"/>
      <c r="BG74" s="428" t="s">
        <v>377</v>
      </c>
      <c r="BH74" s="1"/>
      <c r="BI74" s="1"/>
      <c r="BJ74" s="1"/>
      <c r="BK74" s="1"/>
      <c r="BL74" s="1"/>
      <c r="BM74" s="428">
        <v>3.3000000000000002E-2</v>
      </c>
      <c r="BN74" s="1"/>
      <c r="BO74" s="1"/>
      <c r="BP74" s="1"/>
      <c r="BQ74" s="1"/>
      <c r="BR74" s="1"/>
      <c r="BS74" s="11"/>
      <c r="BT74" s="11"/>
      <c r="BU74" s="35"/>
      <c r="BV74" s="2"/>
      <c r="BW74" s="2"/>
      <c r="BX74" s="2"/>
      <c r="BY74" s="2"/>
      <c r="BZ74" s="2"/>
      <c r="CA74" s="2"/>
    </row>
    <row r="75" spans="2:79" hidden="1" x14ac:dyDescent="0.15">
      <c r="B75" s="428" t="s">
        <v>25</v>
      </c>
      <c r="C75" s="1"/>
      <c r="D75" s="1"/>
      <c r="E75" s="1"/>
      <c r="F75" s="1"/>
      <c r="G75" s="1"/>
      <c r="H75" s="1"/>
      <c r="I75" s="1"/>
      <c r="J75" s="428">
        <v>3.4000000000000002E-2</v>
      </c>
      <c r="K75" s="1"/>
      <c r="L75" s="1"/>
      <c r="M75" s="1"/>
      <c r="N75" s="1"/>
      <c r="O75" s="428" t="s">
        <v>378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428">
        <v>3.49</v>
      </c>
      <c r="AP75" s="1"/>
      <c r="AQ75" s="1"/>
      <c r="AR75" s="1"/>
      <c r="AS75" s="1"/>
      <c r="AT75" s="428" t="s">
        <v>379</v>
      </c>
      <c r="AU75" s="1"/>
      <c r="AV75" s="1"/>
      <c r="AW75" s="1"/>
      <c r="AX75" s="1"/>
      <c r="AY75" s="1"/>
      <c r="AZ75" s="1"/>
      <c r="BA75" s="1"/>
      <c r="BB75" s="1"/>
      <c r="BC75" s="428">
        <v>2.1999999999999999E-2</v>
      </c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1"/>
      <c r="BT75" s="11"/>
      <c r="BU75" s="35"/>
      <c r="BV75" s="2"/>
      <c r="BW75" s="2"/>
      <c r="BX75" s="2"/>
      <c r="BY75" s="2"/>
      <c r="BZ75" s="2"/>
      <c r="CA75" s="2"/>
    </row>
    <row r="76" spans="2:79" hidden="1" x14ac:dyDescent="0.15">
      <c r="B76" s="428" t="s">
        <v>26</v>
      </c>
      <c r="C76" s="1"/>
      <c r="D76" s="1"/>
      <c r="E76" s="1"/>
      <c r="F76" s="1"/>
      <c r="G76" s="1"/>
      <c r="H76" s="1"/>
      <c r="I76" s="1"/>
      <c r="J76" s="428">
        <v>3.5999999999999997E-2</v>
      </c>
      <c r="K76" s="1"/>
      <c r="L76" s="1"/>
      <c r="M76" s="1"/>
      <c r="N76" s="1"/>
      <c r="O76" s="428" t="s">
        <v>380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428">
        <v>3.49</v>
      </c>
      <c r="AP76" s="1"/>
      <c r="AQ76" s="1"/>
      <c r="AR76" s="1"/>
      <c r="AS76" s="1"/>
      <c r="AT76" s="428" t="s">
        <v>381</v>
      </c>
      <c r="AU76" s="1"/>
      <c r="AV76" s="1"/>
      <c r="AW76" s="1"/>
      <c r="AX76" s="1"/>
      <c r="AY76" s="1"/>
      <c r="AZ76" s="1"/>
      <c r="BA76" s="1"/>
      <c r="BB76" s="1"/>
      <c r="BC76" s="428">
        <v>2.1000000000000001E-2</v>
      </c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1"/>
      <c r="BT76" s="11"/>
      <c r="BU76" s="35"/>
      <c r="BV76" s="2"/>
      <c r="BW76" s="2"/>
      <c r="BX76" s="2"/>
      <c r="BY76" s="2"/>
      <c r="BZ76" s="2"/>
      <c r="CA76" s="2"/>
    </row>
    <row r="77" spans="2:79" hidden="1" x14ac:dyDescent="0.15">
      <c r="B77" s="428" t="s">
        <v>27</v>
      </c>
      <c r="C77" s="1"/>
      <c r="D77" s="1"/>
      <c r="E77" s="1"/>
      <c r="F77" s="1"/>
      <c r="G77" s="1"/>
      <c r="H77" s="1"/>
      <c r="I77" s="1"/>
      <c r="J77" s="428">
        <v>3.6999999999999998E-2</v>
      </c>
      <c r="K77" s="1"/>
      <c r="L77" s="1"/>
      <c r="M77" s="1"/>
      <c r="N77" s="1"/>
      <c r="O77" s="428" t="s">
        <v>382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428">
        <v>2.91</v>
      </c>
      <c r="AP77" s="1"/>
      <c r="AQ77" s="1"/>
      <c r="AR77" s="1"/>
      <c r="AS77" s="1"/>
      <c r="AT77" s="428" t="s">
        <v>383</v>
      </c>
      <c r="AU77" s="1"/>
      <c r="AV77" s="1"/>
      <c r="AW77" s="1"/>
      <c r="AX77" s="1"/>
      <c r="AY77" s="1"/>
      <c r="AZ77" s="1"/>
      <c r="BA77" s="1"/>
      <c r="BB77" s="1"/>
      <c r="BC77" s="446">
        <v>0.02</v>
      </c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1"/>
      <c r="BT77" s="11"/>
      <c r="BU77" s="35"/>
      <c r="BV77" s="2"/>
      <c r="BW77" s="2"/>
      <c r="BX77" s="2"/>
      <c r="BY77" s="2"/>
      <c r="BZ77" s="2"/>
      <c r="CA77" s="2"/>
    </row>
    <row r="78" spans="2:79" hidden="1" x14ac:dyDescent="0.15">
      <c r="B78" s="428" t="s">
        <v>28</v>
      </c>
      <c r="C78" s="1"/>
      <c r="D78" s="1"/>
      <c r="E78" s="1"/>
      <c r="F78" s="1"/>
      <c r="G78" s="1"/>
      <c r="H78" s="1"/>
      <c r="I78" s="1"/>
      <c r="J78" s="446">
        <v>0.04</v>
      </c>
      <c r="K78" s="1"/>
      <c r="L78" s="1"/>
      <c r="M78" s="1"/>
      <c r="N78" s="1"/>
      <c r="O78" s="428" t="s">
        <v>384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428">
        <v>2.91</v>
      </c>
      <c r="AP78" s="1"/>
      <c r="AQ78" s="1"/>
      <c r="AR78" s="1"/>
      <c r="AS78" s="1"/>
      <c r="AT78" s="428" t="s">
        <v>385</v>
      </c>
      <c r="AU78" s="1"/>
      <c r="AV78" s="1"/>
      <c r="AW78" s="1"/>
      <c r="AX78" s="1"/>
      <c r="AY78" s="1"/>
      <c r="AZ78" s="1"/>
      <c r="BA78" s="1"/>
      <c r="BB78" s="1"/>
      <c r="BC78" s="428">
        <v>1.9E-2</v>
      </c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1"/>
      <c r="BT78" s="11"/>
      <c r="BU78" s="35"/>
      <c r="BV78" s="2"/>
      <c r="BW78" s="2"/>
      <c r="BX78" s="2"/>
      <c r="BY78" s="2"/>
      <c r="BZ78" s="2"/>
      <c r="CA78" s="2"/>
    </row>
    <row r="79" spans="2:79" hidden="1" x14ac:dyDescent="0.15">
      <c r="B79" s="428" t="s">
        <v>29</v>
      </c>
      <c r="C79" s="1"/>
      <c r="D79" s="1"/>
      <c r="E79" s="1"/>
      <c r="F79" s="1"/>
      <c r="G79" s="1"/>
      <c r="H79" s="1"/>
      <c r="I79" s="1"/>
      <c r="J79" s="428">
        <v>4.2999999999999997E-2</v>
      </c>
      <c r="K79" s="1"/>
      <c r="L79" s="1"/>
      <c r="M79" s="1"/>
      <c r="N79" s="1"/>
      <c r="O79" s="428" t="s">
        <v>386</v>
      </c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428">
        <v>4.6500000000000004</v>
      </c>
      <c r="AP79" s="1"/>
      <c r="AQ79" s="1"/>
      <c r="AR79" s="1"/>
      <c r="AS79" s="1"/>
      <c r="AT79" s="428" t="s">
        <v>387</v>
      </c>
      <c r="AU79" s="1"/>
      <c r="AV79" s="1"/>
      <c r="AW79" s="1"/>
      <c r="AX79" s="1"/>
      <c r="AY79" s="1"/>
      <c r="AZ79" s="1"/>
      <c r="BA79" s="1"/>
      <c r="BB79" s="1"/>
      <c r="BC79" s="428">
        <v>1.7999999999999999E-2</v>
      </c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1"/>
      <c r="BT79" s="11"/>
      <c r="BU79" s="35"/>
      <c r="BV79" s="2"/>
      <c r="BW79" s="2"/>
      <c r="BX79" s="2"/>
      <c r="BY79" s="2"/>
      <c r="BZ79" s="2"/>
      <c r="CA79" s="2"/>
    </row>
    <row r="80" spans="2:79" hidden="1" x14ac:dyDescent="0.15">
      <c r="B80" s="428" t="s">
        <v>379</v>
      </c>
      <c r="C80" s="1"/>
      <c r="D80" s="1"/>
      <c r="E80" s="1"/>
      <c r="F80" s="1"/>
      <c r="G80" s="1"/>
      <c r="H80" s="1"/>
      <c r="I80" s="1"/>
      <c r="J80" s="428">
        <v>2.1999999999999999E-2</v>
      </c>
      <c r="K80" s="1"/>
      <c r="L80" s="1"/>
      <c r="M80" s="1"/>
      <c r="N80" s="1"/>
      <c r="O80" s="428" t="s">
        <v>388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428">
        <v>4.07</v>
      </c>
      <c r="AP80" s="1"/>
      <c r="AQ80" s="1"/>
      <c r="AR80" s="1"/>
      <c r="AS80" s="1"/>
      <c r="AT80" s="428" t="s">
        <v>145</v>
      </c>
      <c r="AU80" s="1"/>
      <c r="AV80" s="1"/>
      <c r="AW80" s="1"/>
      <c r="AX80" s="1"/>
      <c r="AY80" s="1"/>
      <c r="AZ80" s="1"/>
      <c r="BA80" s="1"/>
      <c r="BB80" s="1"/>
      <c r="BC80" s="428">
        <v>2.1999999999999999E-2</v>
      </c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1"/>
      <c r="BT80" s="11"/>
      <c r="BU80" s="35"/>
      <c r="BV80" s="2"/>
      <c r="BW80" s="2"/>
      <c r="BX80" s="2"/>
      <c r="BY80" s="2"/>
      <c r="BZ80" s="2"/>
      <c r="CA80" s="2"/>
    </row>
    <row r="81" spans="2:79" hidden="1" x14ac:dyDescent="0.15">
      <c r="B81" s="428" t="s">
        <v>381</v>
      </c>
      <c r="C81" s="1"/>
      <c r="D81" s="1"/>
      <c r="E81" s="1"/>
      <c r="F81" s="1"/>
      <c r="G81" s="1"/>
      <c r="H81" s="1"/>
      <c r="I81" s="1"/>
      <c r="J81" s="428">
        <v>2.1000000000000001E-2</v>
      </c>
      <c r="K81" s="1"/>
      <c r="L81" s="1"/>
      <c r="M81" s="1"/>
      <c r="N81" s="1"/>
      <c r="O81" s="428" t="s">
        <v>389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428">
        <v>4.07</v>
      </c>
      <c r="AP81" s="1"/>
      <c r="AQ81" s="1"/>
      <c r="AR81" s="1"/>
      <c r="AS81" s="1"/>
      <c r="AT81" s="428" t="s">
        <v>147</v>
      </c>
      <c r="AU81" s="1"/>
      <c r="AV81" s="1"/>
      <c r="AW81" s="1"/>
      <c r="AX81" s="1"/>
      <c r="AY81" s="1"/>
      <c r="AZ81" s="1"/>
      <c r="BA81" s="1"/>
      <c r="BB81" s="1"/>
      <c r="BC81" s="428">
        <v>0.17399999999999999</v>
      </c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1"/>
      <c r="BT81" s="11"/>
      <c r="BU81" s="35"/>
      <c r="BV81" s="2"/>
      <c r="BW81" s="2"/>
      <c r="BX81" s="2"/>
      <c r="BY81" s="2"/>
      <c r="BZ81" s="2"/>
      <c r="CA81" s="2"/>
    </row>
    <row r="82" spans="2:79" hidden="1" x14ac:dyDescent="0.15">
      <c r="B82" s="428" t="s">
        <v>383</v>
      </c>
      <c r="C82" s="1"/>
      <c r="D82" s="1"/>
      <c r="E82" s="1"/>
      <c r="F82" s="1"/>
      <c r="G82" s="1"/>
      <c r="H82" s="1"/>
      <c r="I82" s="1"/>
      <c r="J82" s="446">
        <v>0.02</v>
      </c>
      <c r="K82" s="1"/>
      <c r="L82" s="1"/>
      <c r="M82" s="1"/>
      <c r="N82" s="1"/>
      <c r="O82" s="428" t="s">
        <v>390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428">
        <v>4.07</v>
      </c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1"/>
      <c r="BT82" s="11"/>
      <c r="BU82" s="35"/>
      <c r="BV82" s="2"/>
      <c r="BW82" s="2"/>
      <c r="BX82" s="2"/>
      <c r="BY82" s="2"/>
      <c r="BZ82" s="2"/>
      <c r="CA82" s="2"/>
    </row>
    <row r="83" spans="2:79" hidden="1" x14ac:dyDescent="0.15">
      <c r="B83" s="428" t="s">
        <v>385</v>
      </c>
      <c r="C83" s="1"/>
      <c r="D83" s="1"/>
      <c r="E83" s="1"/>
      <c r="F83" s="1"/>
      <c r="G83" s="1"/>
      <c r="H83" s="1"/>
      <c r="I83" s="1"/>
      <c r="J83" s="428">
        <v>1.9E-2</v>
      </c>
      <c r="K83" s="1"/>
      <c r="L83" s="1"/>
      <c r="M83" s="1"/>
      <c r="N83" s="1"/>
      <c r="O83" s="428" t="s">
        <v>391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428">
        <v>3.49</v>
      </c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1"/>
      <c r="BT83" s="11"/>
      <c r="BU83" s="35"/>
      <c r="BV83" s="2"/>
      <c r="BW83" s="2"/>
      <c r="BX83" s="2"/>
      <c r="BY83" s="2"/>
      <c r="BZ83" s="2"/>
      <c r="CA83" s="2"/>
    </row>
    <row r="84" spans="2:79" hidden="1" x14ac:dyDescent="0.15">
      <c r="B84" s="428" t="s">
        <v>387</v>
      </c>
      <c r="C84" s="1"/>
      <c r="D84" s="1"/>
      <c r="E84" s="1"/>
      <c r="F84" s="1"/>
      <c r="G84" s="1"/>
      <c r="H84" s="1"/>
      <c r="I84" s="1"/>
      <c r="J84" s="428">
        <v>1.7999999999999999E-2</v>
      </c>
      <c r="K84" s="1"/>
      <c r="L84" s="1"/>
      <c r="M84" s="1"/>
      <c r="N84" s="1"/>
      <c r="O84" s="428" t="s">
        <v>392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428">
        <v>3.49</v>
      </c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1"/>
      <c r="BT84" s="11"/>
      <c r="BU84" s="35"/>
      <c r="BV84" s="2"/>
      <c r="BW84" s="2"/>
      <c r="BX84" s="2"/>
      <c r="BY84" s="2"/>
      <c r="BZ84" s="2"/>
      <c r="CA84" s="2"/>
    </row>
    <row r="85" spans="2:79" hidden="1" x14ac:dyDescent="0.15">
      <c r="B85" s="428" t="s">
        <v>356</v>
      </c>
      <c r="C85" s="1"/>
      <c r="D85" s="1"/>
      <c r="E85" s="1"/>
      <c r="F85" s="1"/>
      <c r="G85" s="1"/>
      <c r="H85" s="1"/>
      <c r="I85" s="1"/>
      <c r="J85" s="446">
        <v>0.05</v>
      </c>
      <c r="K85" s="1"/>
      <c r="L85" s="1"/>
      <c r="M85" s="1"/>
      <c r="N85" s="1"/>
      <c r="O85" s="428" t="s">
        <v>393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428">
        <v>2.91</v>
      </c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1"/>
      <c r="BT85" s="11"/>
      <c r="BU85" s="35"/>
      <c r="BV85" s="2"/>
      <c r="BW85" s="2"/>
      <c r="BX85" s="2"/>
      <c r="BY85" s="2"/>
      <c r="BZ85" s="2"/>
      <c r="CA85" s="2"/>
    </row>
    <row r="86" spans="2:79" hidden="1" x14ac:dyDescent="0.15">
      <c r="B86" s="428" t="s">
        <v>358</v>
      </c>
      <c r="C86" s="1"/>
      <c r="D86" s="1"/>
      <c r="E86" s="1"/>
      <c r="F86" s="1"/>
      <c r="G86" s="1"/>
      <c r="H86" s="1"/>
      <c r="I86" s="1"/>
      <c r="J86" s="428">
        <v>4.4999999999999998E-2</v>
      </c>
      <c r="K86" s="1"/>
      <c r="L86" s="1"/>
      <c r="M86" s="1"/>
      <c r="N86" s="1"/>
      <c r="O86" s="428" t="s">
        <v>393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428">
        <v>2.91</v>
      </c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1"/>
      <c r="BT86" s="11"/>
      <c r="BU86" s="35"/>
      <c r="BV86" s="2"/>
      <c r="BW86" s="2"/>
      <c r="BX86" s="2"/>
      <c r="BY86" s="2"/>
      <c r="BZ86" s="2"/>
      <c r="CA86" s="2"/>
    </row>
    <row r="87" spans="2:79" hidden="1" x14ac:dyDescent="0.15">
      <c r="B87" s="428" t="s">
        <v>360</v>
      </c>
      <c r="C87" s="1"/>
      <c r="D87" s="1"/>
      <c r="E87" s="1"/>
      <c r="F87" s="1"/>
      <c r="G87" s="1"/>
      <c r="H87" s="1"/>
      <c r="I87" s="1"/>
      <c r="J87" s="428">
        <v>4.2000000000000003E-2</v>
      </c>
      <c r="K87" s="1"/>
      <c r="L87" s="1"/>
      <c r="M87" s="1"/>
      <c r="N87" s="1"/>
      <c r="O87" s="428" t="s">
        <v>394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428">
        <v>3.49</v>
      </c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1"/>
      <c r="BT87" s="11"/>
      <c r="BU87" s="35"/>
      <c r="BV87" s="2"/>
      <c r="BW87" s="2"/>
      <c r="BX87" s="2"/>
      <c r="BY87" s="2"/>
      <c r="BZ87" s="2"/>
      <c r="CA87" s="2"/>
    </row>
    <row r="88" spans="2:79" hidden="1" x14ac:dyDescent="0.15">
      <c r="B88" s="428" t="s">
        <v>363</v>
      </c>
      <c r="C88" s="1"/>
      <c r="D88" s="1"/>
      <c r="E88" s="1"/>
      <c r="F88" s="1"/>
      <c r="G88" s="1"/>
      <c r="H88" s="1"/>
      <c r="I88" s="1"/>
      <c r="J88" s="428">
        <v>3.7999999999999999E-2</v>
      </c>
      <c r="K88" s="1"/>
      <c r="L88" s="1"/>
      <c r="M88" s="1"/>
      <c r="N88" s="1"/>
      <c r="O88" s="428" t="s">
        <v>395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428">
        <v>3.49</v>
      </c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1"/>
      <c r="BT88" s="11"/>
      <c r="BU88" s="35"/>
      <c r="BV88" s="2"/>
      <c r="BW88" s="2"/>
      <c r="BX88" s="2"/>
      <c r="BY88" s="2"/>
      <c r="BZ88" s="2"/>
      <c r="CA88" s="2"/>
    </row>
    <row r="89" spans="2:79" hidden="1" x14ac:dyDescent="0.15">
      <c r="B89" s="428" t="s">
        <v>366</v>
      </c>
      <c r="C89" s="1"/>
      <c r="D89" s="1"/>
      <c r="E89" s="1"/>
      <c r="F89" s="1"/>
      <c r="G89" s="1"/>
      <c r="H89" s="1"/>
      <c r="I89" s="1"/>
      <c r="J89" s="428">
        <v>3.5999999999999997E-2</v>
      </c>
      <c r="K89" s="1"/>
      <c r="L89" s="1"/>
      <c r="M89" s="1"/>
      <c r="N89" s="1"/>
      <c r="O89" s="428" t="s">
        <v>396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428">
        <v>2.91</v>
      </c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1"/>
      <c r="BT89" s="11"/>
      <c r="BU89" s="35"/>
      <c r="BV89" s="2"/>
      <c r="BW89" s="2"/>
      <c r="BX89" s="2"/>
      <c r="BY89" s="2"/>
      <c r="BZ89" s="2"/>
      <c r="CA89" s="2"/>
    </row>
    <row r="90" spans="2:79" hidden="1" x14ac:dyDescent="0.15">
      <c r="B90" s="428" t="s">
        <v>369</v>
      </c>
      <c r="C90" s="1"/>
      <c r="D90" s="1"/>
      <c r="E90" s="1"/>
      <c r="F90" s="1"/>
      <c r="G90" s="1"/>
      <c r="H90" s="1"/>
      <c r="I90" s="1"/>
      <c r="J90" s="428">
        <v>3.7999999999999999E-2</v>
      </c>
      <c r="K90" s="1"/>
      <c r="L90" s="1"/>
      <c r="M90" s="1"/>
      <c r="N90" s="1"/>
      <c r="O90" s="428" t="s">
        <v>397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428">
        <v>2.91</v>
      </c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1"/>
      <c r="BT90" s="11"/>
      <c r="BU90" s="35"/>
      <c r="BV90" s="2"/>
      <c r="BW90" s="2"/>
      <c r="BX90" s="2"/>
      <c r="BY90" s="2"/>
      <c r="BZ90" s="2"/>
      <c r="CA90" s="2"/>
    </row>
    <row r="91" spans="2:79" hidden="1" x14ac:dyDescent="0.15">
      <c r="B91" s="428" t="s">
        <v>372</v>
      </c>
      <c r="C91" s="1"/>
      <c r="D91" s="1"/>
      <c r="E91" s="1"/>
      <c r="F91" s="1"/>
      <c r="G91" s="1"/>
      <c r="H91" s="1"/>
      <c r="I91" s="1"/>
      <c r="J91" s="428">
        <v>3.5999999999999997E-2</v>
      </c>
      <c r="K91" s="1"/>
      <c r="L91" s="1"/>
      <c r="M91" s="1"/>
      <c r="N91" s="1"/>
      <c r="O91" s="428" t="s">
        <v>398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428">
        <v>3.23</v>
      </c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1"/>
      <c r="BT91" s="11"/>
      <c r="BU91" s="35"/>
      <c r="BV91" s="2"/>
      <c r="BW91" s="2"/>
      <c r="BX91" s="2"/>
      <c r="BY91" s="2"/>
      <c r="BZ91" s="2"/>
      <c r="CA91" s="2"/>
    </row>
    <row r="92" spans="2:79" hidden="1" x14ac:dyDescent="0.15">
      <c r="B92" s="428" t="s">
        <v>374</v>
      </c>
      <c r="C92" s="1"/>
      <c r="D92" s="1"/>
      <c r="E92" s="1"/>
      <c r="F92" s="1"/>
      <c r="G92" s="1"/>
      <c r="H92" s="1"/>
      <c r="I92" s="1"/>
      <c r="J92" s="428">
        <v>3.5000000000000003E-2</v>
      </c>
      <c r="K92" s="1"/>
      <c r="L92" s="1"/>
      <c r="M92" s="1"/>
      <c r="N92" s="1"/>
      <c r="O92" s="428" t="s">
        <v>399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428">
        <v>2.2599999999999998</v>
      </c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1"/>
      <c r="BT92" s="11"/>
      <c r="BU92" s="35"/>
      <c r="BV92" s="2"/>
      <c r="BW92" s="2"/>
      <c r="BX92" s="2"/>
      <c r="BY92" s="2"/>
      <c r="BZ92" s="2"/>
      <c r="CA92" s="2"/>
    </row>
    <row r="93" spans="2:79" hidden="1" x14ac:dyDescent="0.15">
      <c r="B93" s="428" t="s">
        <v>125</v>
      </c>
      <c r="C93" s="1"/>
      <c r="D93" s="1"/>
      <c r="E93" s="1"/>
      <c r="F93" s="1"/>
      <c r="G93" s="1"/>
      <c r="H93" s="1"/>
      <c r="I93" s="1"/>
      <c r="J93" s="428">
        <v>3.7999999999999999E-2</v>
      </c>
      <c r="K93" s="1"/>
      <c r="L93" s="1"/>
      <c r="M93" s="1"/>
      <c r="N93" s="1"/>
      <c r="O93" s="428" t="s">
        <v>400</v>
      </c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447">
        <v>2</v>
      </c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1"/>
      <c r="BT93" s="11"/>
      <c r="BU93" s="35"/>
      <c r="BV93" s="2"/>
      <c r="BW93" s="2"/>
      <c r="BX93" s="2"/>
      <c r="BY93" s="2"/>
      <c r="BZ93" s="2"/>
      <c r="CA93" s="2"/>
    </row>
    <row r="94" spans="2:79" hidden="1" x14ac:dyDescent="0.15">
      <c r="B94" s="428" t="s">
        <v>126</v>
      </c>
      <c r="C94" s="1"/>
      <c r="D94" s="1"/>
      <c r="E94" s="1"/>
      <c r="F94" s="1"/>
      <c r="G94" s="1"/>
      <c r="H94" s="1"/>
      <c r="I94" s="1"/>
      <c r="J94" s="428">
        <v>3.6999999999999998E-2</v>
      </c>
      <c r="K94" s="1"/>
      <c r="L94" s="1"/>
      <c r="M94" s="1"/>
      <c r="N94" s="1"/>
      <c r="O94" s="428" t="s">
        <v>401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447">
        <v>2.7</v>
      </c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1"/>
      <c r="BT94" s="11"/>
      <c r="BU94" s="35"/>
      <c r="BV94" s="2"/>
      <c r="BW94" s="2"/>
      <c r="BX94" s="2"/>
      <c r="BY94" s="2"/>
      <c r="BZ94" s="2"/>
      <c r="CA94" s="2"/>
    </row>
    <row r="95" spans="2:79" hidden="1" x14ac:dyDescent="0.15">
      <c r="B95" s="428" t="s">
        <v>348</v>
      </c>
      <c r="C95" s="1"/>
      <c r="D95" s="1"/>
      <c r="E95" s="1"/>
      <c r="F95" s="1"/>
      <c r="G95" s="1"/>
      <c r="H95" s="1"/>
      <c r="I95" s="1"/>
      <c r="J95" s="428">
        <v>3.5999999999999997E-2</v>
      </c>
      <c r="K95" s="1"/>
      <c r="L95" s="1"/>
      <c r="M95" s="1"/>
      <c r="N95" s="1"/>
      <c r="O95" s="428" t="s">
        <v>402</v>
      </c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447">
        <v>1.99</v>
      </c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1"/>
      <c r="BT95" s="11"/>
      <c r="BU95" s="35"/>
      <c r="BV95" s="2"/>
      <c r="BW95" s="2"/>
      <c r="BX95" s="2"/>
      <c r="BY95" s="2"/>
      <c r="BZ95" s="2"/>
      <c r="CA95" s="2"/>
    </row>
    <row r="96" spans="2:79" hidden="1" x14ac:dyDescent="0.15">
      <c r="B96" s="428" t="s">
        <v>349</v>
      </c>
      <c r="C96" s="1"/>
      <c r="D96" s="1"/>
      <c r="E96" s="1"/>
      <c r="F96" s="1"/>
      <c r="G96" s="1"/>
      <c r="H96" s="1"/>
      <c r="I96" s="1"/>
      <c r="J96" s="428">
        <v>3.5999999999999997E-2</v>
      </c>
      <c r="K96" s="1"/>
      <c r="L96" s="1"/>
      <c r="M96" s="1"/>
      <c r="N96" s="1"/>
      <c r="O96" s="428" t="s">
        <v>403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447">
        <v>1.79</v>
      </c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1"/>
      <c r="BT96" s="11"/>
      <c r="BU96" s="35"/>
      <c r="BV96" s="2"/>
      <c r="BW96" s="2"/>
      <c r="BX96" s="2"/>
      <c r="BY96" s="2"/>
      <c r="BZ96" s="2"/>
      <c r="CA96" s="2"/>
    </row>
    <row r="97" spans="2:79" hidden="1" x14ac:dyDescent="0.15">
      <c r="B97" s="428" t="s">
        <v>127</v>
      </c>
      <c r="C97" s="1"/>
      <c r="D97" s="1"/>
      <c r="E97" s="1"/>
      <c r="F97" s="1"/>
      <c r="G97" s="1"/>
      <c r="H97" s="1"/>
      <c r="I97" s="1"/>
      <c r="J97" s="428">
        <v>3.5000000000000003E-2</v>
      </c>
      <c r="K97" s="1"/>
      <c r="L97" s="1"/>
      <c r="M97" s="1"/>
      <c r="N97" s="1"/>
      <c r="O97" s="428" t="s">
        <v>404</v>
      </c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447">
        <v>2.4900000000000002</v>
      </c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1"/>
      <c r="BT97" s="11"/>
      <c r="BU97" s="35"/>
      <c r="BV97" s="2"/>
      <c r="BW97" s="2"/>
      <c r="BX97" s="2"/>
      <c r="BY97" s="2"/>
      <c r="BZ97" s="2"/>
      <c r="CA97" s="2"/>
    </row>
    <row r="98" spans="2:79" hidden="1" x14ac:dyDescent="0.15">
      <c r="B98" s="428" t="s">
        <v>128</v>
      </c>
      <c r="C98" s="1"/>
      <c r="D98" s="1"/>
      <c r="E98" s="1"/>
      <c r="F98" s="1"/>
      <c r="G98" s="1"/>
      <c r="H98" s="1"/>
      <c r="I98" s="1"/>
      <c r="J98" s="428">
        <v>3.4000000000000002E-2</v>
      </c>
      <c r="K98" s="1"/>
      <c r="L98" s="1"/>
      <c r="M98" s="1"/>
      <c r="N98" s="1"/>
      <c r="O98" s="428" t="s">
        <v>405</v>
      </c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447">
        <v>1.87</v>
      </c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1"/>
      <c r="BT98" s="11"/>
      <c r="BU98" s="35"/>
      <c r="BV98" s="2"/>
      <c r="BW98" s="2"/>
      <c r="BX98" s="2"/>
      <c r="BY98" s="2"/>
      <c r="BZ98" s="2"/>
      <c r="CA98" s="2"/>
    </row>
    <row r="99" spans="2:79" hidden="1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428" t="s">
        <v>406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447">
        <v>1.69</v>
      </c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1"/>
      <c r="BT99" s="11"/>
      <c r="BU99" s="35"/>
      <c r="BV99" s="2"/>
      <c r="BW99" s="2"/>
      <c r="BX99" s="2"/>
      <c r="BY99" s="2"/>
      <c r="BZ99" s="2"/>
      <c r="CA99" s="2"/>
    </row>
    <row r="100" spans="2:79" hidden="1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428" t="s">
        <v>407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447">
        <v>2.4900000000000002</v>
      </c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1"/>
      <c r="BT100" s="11"/>
      <c r="BU100" s="35"/>
      <c r="BV100" s="2"/>
      <c r="BW100" s="2"/>
      <c r="BX100" s="2"/>
      <c r="BY100" s="2"/>
      <c r="BZ100" s="2"/>
      <c r="CA100" s="2"/>
    </row>
    <row r="101" spans="2:79" hidden="1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428" t="s">
        <v>408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447">
        <v>2.4900000000000002</v>
      </c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1"/>
      <c r="BT101" s="11"/>
      <c r="BU101" s="35"/>
      <c r="BV101" s="2"/>
      <c r="BW101" s="2"/>
      <c r="BX101" s="2"/>
      <c r="BY101" s="2"/>
      <c r="BZ101" s="2"/>
      <c r="CA101" s="2"/>
    </row>
    <row r="102" spans="2:79" hidden="1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428" t="s">
        <v>409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447">
        <v>1.87</v>
      </c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1"/>
      <c r="BT102" s="11"/>
      <c r="BU102" s="35"/>
      <c r="BV102" s="2"/>
      <c r="BW102" s="2"/>
      <c r="BX102" s="2"/>
      <c r="BY102" s="2"/>
      <c r="BZ102" s="2"/>
      <c r="CA102" s="2"/>
    </row>
    <row r="103" spans="2:79" hidden="1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428" t="s">
        <v>410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447">
        <v>1.87</v>
      </c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1"/>
      <c r="BT103" s="11"/>
      <c r="BU103" s="35"/>
      <c r="BV103" s="2"/>
      <c r="BW103" s="2"/>
      <c r="BX103" s="2"/>
      <c r="BY103" s="2"/>
      <c r="BZ103" s="2"/>
      <c r="CA103" s="2"/>
    </row>
    <row r="104" spans="2:79" hidden="1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428" t="s">
        <v>411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447">
        <v>1.69</v>
      </c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1"/>
      <c r="BT104" s="11"/>
      <c r="BU104" s="35"/>
      <c r="BV104" s="2"/>
      <c r="BW104" s="2"/>
      <c r="BX104" s="2"/>
      <c r="BY104" s="2"/>
      <c r="BZ104" s="2"/>
      <c r="CA104" s="2"/>
    </row>
    <row r="105" spans="2:79" hidden="1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428" t="s">
        <v>412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447">
        <v>1.69</v>
      </c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1"/>
      <c r="BT105" s="11"/>
      <c r="BU105" s="35"/>
      <c r="BV105" s="2"/>
      <c r="BW105" s="2"/>
      <c r="BX105" s="2"/>
      <c r="BY105" s="2"/>
      <c r="BZ105" s="2"/>
      <c r="CA105" s="2"/>
    </row>
    <row r="106" spans="2:79" hidden="1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428" t="s">
        <v>413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447">
        <v>2.2599999999999998</v>
      </c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1"/>
      <c r="BT106" s="11"/>
      <c r="BU106" s="35"/>
      <c r="BV106" s="2"/>
      <c r="BW106" s="2"/>
      <c r="BX106" s="2"/>
      <c r="BY106" s="2"/>
      <c r="BZ106" s="2"/>
      <c r="CA106" s="2"/>
    </row>
    <row r="107" spans="2:79" hidden="1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428" t="s">
        <v>414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447">
        <v>2.2599999999999998</v>
      </c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1"/>
      <c r="BT107" s="11"/>
      <c r="BU107" s="35"/>
      <c r="BV107" s="2"/>
      <c r="BW107" s="2"/>
      <c r="BX107" s="2"/>
      <c r="BY107" s="2"/>
      <c r="BZ107" s="2"/>
      <c r="CA107" s="2"/>
    </row>
    <row r="108" spans="2:79" hidden="1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428" t="s">
        <v>415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447">
        <v>1.74</v>
      </c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1"/>
      <c r="BT108" s="11"/>
      <c r="BU108" s="35"/>
      <c r="BV108" s="2"/>
      <c r="BW108" s="2"/>
      <c r="BX108" s="2"/>
      <c r="BY108" s="2"/>
      <c r="BZ108" s="2"/>
      <c r="CA108" s="2"/>
    </row>
    <row r="109" spans="2:79" hidden="1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428" t="s">
        <v>416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447">
        <v>1.74</v>
      </c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1"/>
      <c r="BT109" s="11"/>
      <c r="BU109" s="35"/>
      <c r="BV109" s="2"/>
      <c r="BW109" s="2"/>
      <c r="BX109" s="2"/>
      <c r="BY109" s="2"/>
      <c r="BZ109" s="2"/>
      <c r="CA109" s="2"/>
    </row>
    <row r="110" spans="2:79" hidden="1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428" t="s">
        <v>417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447">
        <v>1.58</v>
      </c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1"/>
      <c r="BT110" s="11"/>
      <c r="BU110" s="35"/>
      <c r="BV110" s="2"/>
      <c r="BW110" s="2"/>
      <c r="BX110" s="2"/>
      <c r="BY110" s="2"/>
      <c r="BZ110" s="2"/>
      <c r="CA110" s="2"/>
    </row>
    <row r="111" spans="2:79" hidden="1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428" t="s">
        <v>418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447">
        <v>1.58</v>
      </c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1"/>
      <c r="BT111" s="11"/>
      <c r="BU111" s="35"/>
      <c r="BV111" s="2"/>
      <c r="BW111" s="2"/>
      <c r="BX111" s="2"/>
      <c r="BY111" s="2"/>
      <c r="BZ111" s="2"/>
      <c r="CA111" s="2"/>
    </row>
  </sheetData>
  <sheetProtection algorithmName="SHA-512" hashValue="aqtVJ3WrJkWjcCqanFFKjqqTHeutQAUoJ19/M0YRoczDIU/8kRJ5dhU4VTzrAMLUSowuIcxWYYR8w2CqCkakLA==" saltValue="UlgT1IrjtlUz6jmJiuNFiQ==" spinCount="100000" sheet="1" formatCells="0"/>
  <mergeCells count="636">
    <mergeCell ref="AI28:AJ28"/>
    <mergeCell ref="AL28:AM28"/>
    <mergeCell ref="AN28:AO28"/>
    <mergeCell ref="AL27:AM27"/>
    <mergeCell ref="AI27:AJ27"/>
    <mergeCell ref="AL15:AM15"/>
    <mergeCell ref="AR16:AS16"/>
    <mergeCell ref="AT16:AU16"/>
    <mergeCell ref="BA16:BF16"/>
    <mergeCell ref="AN16:AO16"/>
    <mergeCell ref="AL17:AM17"/>
    <mergeCell ref="AN17:AO17"/>
    <mergeCell ref="AP17:AQ17"/>
    <mergeCell ref="AR17:AS17"/>
    <mergeCell ref="AT17:AU17"/>
    <mergeCell ref="BA17:BF17"/>
    <mergeCell ref="AP18:AQ18"/>
    <mergeCell ref="AR18:AS18"/>
    <mergeCell ref="AT18:AU18"/>
    <mergeCell ref="BA18:BF18"/>
    <mergeCell ref="AR20:AS20"/>
    <mergeCell ref="AT20:AU20"/>
    <mergeCell ref="BA19:BF19"/>
    <mergeCell ref="BA20:BF20"/>
    <mergeCell ref="AR34:AS34"/>
    <mergeCell ref="AT34:AU34"/>
    <mergeCell ref="AT37:AU37"/>
    <mergeCell ref="AR37:AS37"/>
    <mergeCell ref="BG28:BH28"/>
    <mergeCell ref="BA29:BF29"/>
    <mergeCell ref="BA30:BF30"/>
    <mergeCell ref="AR31:AS31"/>
    <mergeCell ref="AT31:AU31"/>
    <mergeCell ref="BA31:BF31"/>
    <mergeCell ref="BA32:BF32"/>
    <mergeCell ref="BG37:BH37"/>
    <mergeCell ref="AT28:AU28"/>
    <mergeCell ref="BA28:BF28"/>
    <mergeCell ref="A7:D10"/>
    <mergeCell ref="E7:E10"/>
    <mergeCell ref="F7:AD10"/>
    <mergeCell ref="AE7:AK8"/>
    <mergeCell ref="AL7:AM8"/>
    <mergeCell ref="AN7:AO8"/>
    <mergeCell ref="AP7:AQ8"/>
    <mergeCell ref="AR7:AS8"/>
    <mergeCell ref="AT7:AU8"/>
    <mergeCell ref="AE9:AK9"/>
    <mergeCell ref="AL9:AM9"/>
    <mergeCell ref="AN9:AO9"/>
    <mergeCell ref="AP9:AQ9"/>
    <mergeCell ref="AR9:AS9"/>
    <mergeCell ref="AE10:AK10"/>
    <mergeCell ref="AL10:AM10"/>
    <mergeCell ref="AP10:AQ10"/>
    <mergeCell ref="AR10:AS10"/>
    <mergeCell ref="AT10:AU10"/>
    <mergeCell ref="BU8:BY9"/>
    <mergeCell ref="BY14:CB14"/>
    <mergeCell ref="AN15:AO15"/>
    <mergeCell ref="BU13:BX13"/>
    <mergeCell ref="BM13:BP13"/>
    <mergeCell ref="BQ13:BT13"/>
    <mergeCell ref="BM12:BP12"/>
    <mergeCell ref="BQ12:BT12"/>
    <mergeCell ref="BU12:BX12"/>
    <mergeCell ref="BY12:CB12"/>
    <mergeCell ref="BJ13:BL13"/>
    <mergeCell ref="BJ14:BL14"/>
    <mergeCell ref="AT9:AU9"/>
    <mergeCell ref="AN10:AO10"/>
    <mergeCell ref="BJ12:BL12"/>
    <mergeCell ref="BA13:BF13"/>
    <mergeCell ref="BA11:BF11"/>
    <mergeCell ref="BG11:BH11"/>
    <mergeCell ref="AP11:AQ11"/>
    <mergeCell ref="AR11:AS11"/>
    <mergeCell ref="AT11:AU11"/>
    <mergeCell ref="AP12:AQ12"/>
    <mergeCell ref="BA14:BF14"/>
    <mergeCell ref="AP15:AQ15"/>
    <mergeCell ref="AR15:AS15"/>
    <mergeCell ref="AT15:AU15"/>
    <mergeCell ref="BA15:BF15"/>
    <mergeCell ref="AO1:BI1"/>
    <mergeCell ref="BG7:BH10"/>
    <mergeCell ref="AV8:AY9"/>
    <mergeCell ref="AZ8:BF9"/>
    <mergeCell ref="AR12:AS12"/>
    <mergeCell ref="AT12:AU12"/>
    <mergeCell ref="BA12:BF12"/>
    <mergeCell ref="A12:D13"/>
    <mergeCell ref="K12:M12"/>
    <mergeCell ref="O12:Y12"/>
    <mergeCell ref="AB12:AC12"/>
    <mergeCell ref="AF12:AG12"/>
    <mergeCell ref="AI12:AJ12"/>
    <mergeCell ref="AL12:AM12"/>
    <mergeCell ref="AN12:AO12"/>
    <mergeCell ref="AN11:AO11"/>
    <mergeCell ref="AF11:AG11"/>
    <mergeCell ref="K13:M13"/>
    <mergeCell ref="O13:Y13"/>
    <mergeCell ref="AB13:AC13"/>
    <mergeCell ref="AF13:AG13"/>
    <mergeCell ref="AI13:AJ13"/>
    <mergeCell ref="AL13:AM13"/>
    <mergeCell ref="AN13:AO13"/>
    <mergeCell ref="AI11:AJ11"/>
    <mergeCell ref="AL11:AM11"/>
    <mergeCell ref="K14:M14"/>
    <mergeCell ref="O14:Y14"/>
    <mergeCell ref="AB14:AC14"/>
    <mergeCell ref="AF14:AG14"/>
    <mergeCell ref="AT13:AU13"/>
    <mergeCell ref="AP14:AQ14"/>
    <mergeCell ref="AR14:AS14"/>
    <mergeCell ref="AT14:AU14"/>
    <mergeCell ref="AI14:AJ14"/>
    <mergeCell ref="AL14:AM14"/>
    <mergeCell ref="AN14:AO14"/>
    <mergeCell ref="AP13:AQ13"/>
    <mergeCell ref="AR13:AS13"/>
    <mergeCell ref="K16:M16"/>
    <mergeCell ref="O16:Y16"/>
    <mergeCell ref="AB16:AC16"/>
    <mergeCell ref="AF16:AG16"/>
    <mergeCell ref="AI16:AJ16"/>
    <mergeCell ref="AL16:AM16"/>
    <mergeCell ref="AP16:AQ16"/>
    <mergeCell ref="A17:D17"/>
    <mergeCell ref="K17:M17"/>
    <mergeCell ref="O17:Y17"/>
    <mergeCell ref="AB17:AC17"/>
    <mergeCell ref="AF17:AG17"/>
    <mergeCell ref="AI17:AJ17"/>
    <mergeCell ref="E11:E24"/>
    <mergeCell ref="K11:M11"/>
    <mergeCell ref="O11:Y11"/>
    <mergeCell ref="AB11:AC11"/>
    <mergeCell ref="K15:M15"/>
    <mergeCell ref="O15:Y15"/>
    <mergeCell ref="AB15:AC15"/>
    <mergeCell ref="AF15:AG15"/>
    <mergeCell ref="AI15:AJ15"/>
    <mergeCell ref="K21:M21"/>
    <mergeCell ref="K24:M24"/>
    <mergeCell ref="O24:Y24"/>
    <mergeCell ref="AB24:AC24"/>
    <mergeCell ref="AF24:AG24"/>
    <mergeCell ref="AL18:AM18"/>
    <mergeCell ref="AN18:AO18"/>
    <mergeCell ref="AN19:AO19"/>
    <mergeCell ref="AL21:AM21"/>
    <mergeCell ref="AN21:AO21"/>
    <mergeCell ref="AI24:AJ24"/>
    <mergeCell ref="AL24:AM24"/>
    <mergeCell ref="B18:C18"/>
    <mergeCell ref="K18:M18"/>
    <mergeCell ref="O18:Y18"/>
    <mergeCell ref="AB18:AC18"/>
    <mergeCell ref="AF18:AG18"/>
    <mergeCell ref="AI18:AJ18"/>
    <mergeCell ref="AP19:AQ19"/>
    <mergeCell ref="AR19:AS19"/>
    <mergeCell ref="AT19:AU19"/>
    <mergeCell ref="K19:M19"/>
    <mergeCell ref="O19:Y19"/>
    <mergeCell ref="AB19:AC19"/>
    <mergeCell ref="AF19:AG19"/>
    <mergeCell ref="AI19:AJ19"/>
    <mergeCell ref="AL19:AM19"/>
    <mergeCell ref="AP21:AQ21"/>
    <mergeCell ref="AR21:AS21"/>
    <mergeCell ref="AT21:AU21"/>
    <mergeCell ref="BA21:BF21"/>
    <mergeCell ref="K20:M20"/>
    <mergeCell ref="O20:Y20"/>
    <mergeCell ref="AB20:AC20"/>
    <mergeCell ref="AF20:AG20"/>
    <mergeCell ref="AI20:AJ20"/>
    <mergeCell ref="AL20:AM20"/>
    <mergeCell ref="AN20:AO20"/>
    <mergeCell ref="AP20:AQ20"/>
    <mergeCell ref="AB21:AC21"/>
    <mergeCell ref="AF21:AG21"/>
    <mergeCell ref="AI21:AJ21"/>
    <mergeCell ref="O21:Y21"/>
    <mergeCell ref="AL22:AM22"/>
    <mergeCell ref="AN22:AO22"/>
    <mergeCell ref="AP22:AQ22"/>
    <mergeCell ref="AR22:AS22"/>
    <mergeCell ref="AL23:AM23"/>
    <mergeCell ref="AN23:AO23"/>
    <mergeCell ref="AP23:AQ23"/>
    <mergeCell ref="AR23:AS23"/>
    <mergeCell ref="AT23:AU23"/>
    <mergeCell ref="K23:M23"/>
    <mergeCell ref="O23:Y23"/>
    <mergeCell ref="AB23:AC23"/>
    <mergeCell ref="AF23:AG23"/>
    <mergeCell ref="AI23:AJ23"/>
    <mergeCell ref="K22:M22"/>
    <mergeCell ref="O22:Y22"/>
    <mergeCell ref="AB22:AC22"/>
    <mergeCell ref="AF22:AG22"/>
    <mergeCell ref="AI22:AJ22"/>
    <mergeCell ref="AP28:AQ28"/>
    <mergeCell ref="AP24:AQ24"/>
    <mergeCell ref="AT25:AU25"/>
    <mergeCell ref="AN24:AO24"/>
    <mergeCell ref="AN26:AO26"/>
    <mergeCell ref="BA27:BF27"/>
    <mergeCell ref="AR28:AS28"/>
    <mergeCell ref="AR24:AS24"/>
    <mergeCell ref="BA25:BF25"/>
    <mergeCell ref="BA26:BF26"/>
    <mergeCell ref="AN25:AO25"/>
    <mergeCell ref="AP25:AQ25"/>
    <mergeCell ref="AR25:AS25"/>
    <mergeCell ref="AP27:AQ27"/>
    <mergeCell ref="AN27:AO27"/>
    <mergeCell ref="AR27:AS27"/>
    <mergeCell ref="AP26:AQ26"/>
    <mergeCell ref="AR26:AS26"/>
    <mergeCell ref="AT26:AU26"/>
    <mergeCell ref="AT27:AU27"/>
    <mergeCell ref="K25:M25"/>
    <mergeCell ref="O25:Y25"/>
    <mergeCell ref="AB25:AC25"/>
    <mergeCell ref="AF25:AG25"/>
    <mergeCell ref="AI25:AJ25"/>
    <mergeCell ref="AL25:AM25"/>
    <mergeCell ref="K26:M26"/>
    <mergeCell ref="O26:Y26"/>
    <mergeCell ref="AB26:AC26"/>
    <mergeCell ref="AF26:AG26"/>
    <mergeCell ref="AI26:AJ26"/>
    <mergeCell ref="AL26:AM26"/>
    <mergeCell ref="K39:M39"/>
    <mergeCell ref="AB39:AC39"/>
    <mergeCell ref="AF39:AG39"/>
    <mergeCell ref="AB37:AC37"/>
    <mergeCell ref="O39:U39"/>
    <mergeCell ref="AI37:AJ37"/>
    <mergeCell ref="AL37:AM37"/>
    <mergeCell ref="AL39:AM39"/>
    <mergeCell ref="AL33:AM33"/>
    <mergeCell ref="AI39:AJ39"/>
    <mergeCell ref="AB38:AC38"/>
    <mergeCell ref="K33:M33"/>
    <mergeCell ref="K34:M34"/>
    <mergeCell ref="K32:M32"/>
    <mergeCell ref="O31:AG31"/>
    <mergeCell ref="O33:AG33"/>
    <mergeCell ref="O34:AG34"/>
    <mergeCell ref="O28:AG28"/>
    <mergeCell ref="O38:U38"/>
    <mergeCell ref="W38:Y38"/>
    <mergeCell ref="O32:AG32"/>
    <mergeCell ref="Z35:AJ35"/>
    <mergeCell ref="Z36:AJ36"/>
    <mergeCell ref="AF37:AG37"/>
    <mergeCell ref="AI33:AJ33"/>
    <mergeCell ref="AI34:AJ34"/>
    <mergeCell ref="O35:Y35"/>
    <mergeCell ref="O36:Y36"/>
    <mergeCell ref="K31:M31"/>
    <mergeCell ref="K30:M30"/>
    <mergeCell ref="O30:AG30"/>
    <mergeCell ref="AI30:AJ30"/>
    <mergeCell ref="K29:M29"/>
    <mergeCell ref="O29:AG29"/>
    <mergeCell ref="AL34:AM34"/>
    <mergeCell ref="AN34:AO34"/>
    <mergeCell ref="AP34:AQ34"/>
    <mergeCell ref="AP36:AQ36"/>
    <mergeCell ref="K28:M28"/>
    <mergeCell ref="AB27:AC27"/>
    <mergeCell ref="AF27:AG27"/>
    <mergeCell ref="K27:M27"/>
    <mergeCell ref="O27:Y27"/>
    <mergeCell ref="AL31:AM31"/>
    <mergeCell ref="AP29:AQ29"/>
    <mergeCell ref="AI29:AJ29"/>
    <mergeCell ref="AL29:AM29"/>
    <mergeCell ref="AN29:AO29"/>
    <mergeCell ref="AP30:AQ30"/>
    <mergeCell ref="AN30:AO30"/>
    <mergeCell ref="AN31:AO31"/>
    <mergeCell ref="AP31:AQ31"/>
    <mergeCell ref="AL32:AM32"/>
    <mergeCell ref="AN32:AO32"/>
    <mergeCell ref="AP32:AQ32"/>
    <mergeCell ref="AI31:AJ31"/>
    <mergeCell ref="AI32:AJ32"/>
    <mergeCell ref="AL30:AM30"/>
    <mergeCell ref="G35:J36"/>
    <mergeCell ref="AL35:AM35"/>
    <mergeCell ref="AN35:AO35"/>
    <mergeCell ref="AP35:AQ35"/>
    <mergeCell ref="AR35:AS35"/>
    <mergeCell ref="AL38:AM38"/>
    <mergeCell ref="AI38:AJ38"/>
    <mergeCell ref="W39:Y39"/>
    <mergeCell ref="AN40:AO40"/>
    <mergeCell ref="AP40:AQ40"/>
    <mergeCell ref="AR40:AS40"/>
    <mergeCell ref="AI40:AJ40"/>
    <mergeCell ref="AB40:AC40"/>
    <mergeCell ref="AL36:AM36"/>
    <mergeCell ref="AN36:AO36"/>
    <mergeCell ref="AN39:AO39"/>
    <mergeCell ref="AP39:AQ39"/>
    <mergeCell ref="AR39:AS39"/>
    <mergeCell ref="AR36:AS36"/>
    <mergeCell ref="AN37:AO37"/>
    <mergeCell ref="F37:J38"/>
    <mergeCell ref="K37:M37"/>
    <mergeCell ref="K38:M38"/>
    <mergeCell ref="AF38:AG38"/>
    <mergeCell ref="AP51:AQ51"/>
    <mergeCell ref="AR51:AS51"/>
    <mergeCell ref="K43:M43"/>
    <mergeCell ref="AB43:AC43"/>
    <mergeCell ref="AL41:AM41"/>
    <mergeCell ref="AP42:AQ42"/>
    <mergeCell ref="AI45:AJ45"/>
    <mergeCell ref="K45:M45"/>
    <mergeCell ref="O45:U45"/>
    <mergeCell ref="K42:M42"/>
    <mergeCell ref="AB42:AC42"/>
    <mergeCell ref="AF42:AG42"/>
    <mergeCell ref="AL45:AM45"/>
    <mergeCell ref="AN45:AO45"/>
    <mergeCell ref="AL43:AM43"/>
    <mergeCell ref="AN43:AO43"/>
    <mergeCell ref="AL50:AM50"/>
    <mergeCell ref="AF41:AG41"/>
    <mergeCell ref="AP41:AQ41"/>
    <mergeCell ref="AN41:AO41"/>
    <mergeCell ref="AR41:AS41"/>
    <mergeCell ref="W43:Y43"/>
    <mergeCell ref="AN49:AO49"/>
    <mergeCell ref="AP46:AQ47"/>
    <mergeCell ref="BG53:BH54"/>
    <mergeCell ref="BJ53:BS54"/>
    <mergeCell ref="AL54:AM54"/>
    <mergeCell ref="AN54:AO54"/>
    <mergeCell ref="AP54:AQ54"/>
    <mergeCell ref="AR54:AS54"/>
    <mergeCell ref="AT54:AU54"/>
    <mergeCell ref="AL53:AM53"/>
    <mergeCell ref="AN53:AO53"/>
    <mergeCell ref="AP53:AQ53"/>
    <mergeCell ref="AR53:AS53"/>
    <mergeCell ref="AT53:AU53"/>
    <mergeCell ref="AL52:AM52"/>
    <mergeCell ref="AN52:AO52"/>
    <mergeCell ref="E46:E50"/>
    <mergeCell ref="F46:J48"/>
    <mergeCell ref="AB44:AC44"/>
    <mergeCell ref="AF44:AG44"/>
    <mergeCell ref="O46:Y46"/>
    <mergeCell ref="AB46:AC46"/>
    <mergeCell ref="W45:Y45"/>
    <mergeCell ref="AB45:AC45"/>
    <mergeCell ref="AF45:AG45"/>
    <mergeCell ref="F49:J49"/>
    <mergeCell ref="AF46:AG46"/>
    <mergeCell ref="E37:E45"/>
    <mergeCell ref="W37:Y37"/>
    <mergeCell ref="O40:U40"/>
    <mergeCell ref="W40:Y40"/>
    <mergeCell ref="O37:U37"/>
    <mergeCell ref="K44:M44"/>
    <mergeCell ref="O44:U44"/>
    <mergeCell ref="AL42:AM42"/>
    <mergeCell ref="AN42:AO42"/>
    <mergeCell ref="AL51:AM51"/>
    <mergeCell ref="AN51:AO51"/>
    <mergeCell ref="K40:M40"/>
    <mergeCell ref="K41:M41"/>
    <mergeCell ref="AR49:AS49"/>
    <mergeCell ref="AT49:AU49"/>
    <mergeCell ref="BA49:BF49"/>
    <mergeCell ref="AR42:AS42"/>
    <mergeCell ref="AT40:AU40"/>
    <mergeCell ref="AF40:AG40"/>
    <mergeCell ref="AL40:AM40"/>
    <mergeCell ref="BA52:BF52"/>
    <mergeCell ref="BA42:BF42"/>
    <mergeCell ref="AR52:AS52"/>
    <mergeCell ref="BA39:BF39"/>
    <mergeCell ref="BA38:BF38"/>
    <mergeCell ref="AR50:AS50"/>
    <mergeCell ref="AR46:AS47"/>
    <mergeCell ref="AT48:AU48"/>
    <mergeCell ref="AR48:AS48"/>
    <mergeCell ref="BA48:BF48"/>
    <mergeCell ref="AP52:AQ52"/>
    <mergeCell ref="AP38:AQ38"/>
    <mergeCell ref="AT42:AU42"/>
    <mergeCell ref="AP45:AQ45"/>
    <mergeCell ref="AR45:AS45"/>
    <mergeCell ref="BG51:BH51"/>
    <mergeCell ref="AT50:AU50"/>
    <mergeCell ref="BA50:BF50"/>
    <mergeCell ref="BA40:BF40"/>
    <mergeCell ref="BA41:BF41"/>
    <mergeCell ref="BA44:BF44"/>
    <mergeCell ref="BA45:BF45"/>
    <mergeCell ref="AT43:AU43"/>
    <mergeCell ref="BA43:BF43"/>
    <mergeCell ref="AP44:AQ44"/>
    <mergeCell ref="AR44:AS44"/>
    <mergeCell ref="AT44:AU44"/>
    <mergeCell ref="AT45:AU45"/>
    <mergeCell ref="AR43:AS43"/>
    <mergeCell ref="AP43:AQ43"/>
    <mergeCell ref="AP49:AQ49"/>
    <mergeCell ref="AT52:AU52"/>
    <mergeCell ref="AT51:AU51"/>
    <mergeCell ref="BA51:BF51"/>
    <mergeCell ref="F50:J50"/>
    <mergeCell ref="AL48:AM48"/>
    <mergeCell ref="AN48:AO48"/>
    <mergeCell ref="AP48:AQ48"/>
    <mergeCell ref="O42:U42"/>
    <mergeCell ref="W42:Y42"/>
    <mergeCell ref="O41:U41"/>
    <mergeCell ref="W41:Y41"/>
    <mergeCell ref="W44:Y44"/>
    <mergeCell ref="AI44:AJ44"/>
    <mergeCell ref="AF43:AG43"/>
    <mergeCell ref="AI43:AJ43"/>
    <mergeCell ref="AL46:AM47"/>
    <mergeCell ref="AL44:AM44"/>
    <mergeCell ref="AN46:AO47"/>
    <mergeCell ref="AL49:AM49"/>
    <mergeCell ref="AB41:AC41"/>
    <mergeCell ref="AI41:AJ41"/>
    <mergeCell ref="AI42:AJ42"/>
    <mergeCell ref="AN50:AO50"/>
    <mergeCell ref="AP50:AQ50"/>
    <mergeCell ref="O43:U43"/>
    <mergeCell ref="AN44:AO44"/>
    <mergeCell ref="BJ48:BN51"/>
    <mergeCell ref="BO48:BO49"/>
    <mergeCell ref="BO50:BO51"/>
    <mergeCell ref="BO37:BT37"/>
    <mergeCell ref="BJ38:BM38"/>
    <mergeCell ref="BJ39:BN39"/>
    <mergeCell ref="BP48:BT48"/>
    <mergeCell ref="BP49:BT49"/>
    <mergeCell ref="BP50:BT50"/>
    <mergeCell ref="BP43:BT43"/>
    <mergeCell ref="BP44:BT44"/>
    <mergeCell ref="BP45:BT45"/>
    <mergeCell ref="BP46:BT46"/>
    <mergeCell ref="BP47:BT47"/>
    <mergeCell ref="BP42:BT42"/>
    <mergeCell ref="BP51:BT51"/>
    <mergeCell ref="BO39:BT39"/>
    <mergeCell ref="BJ36:BN37"/>
    <mergeCell ref="CG35:CJ35"/>
    <mergeCell ref="CG36:CJ36"/>
    <mergeCell ref="CG37:CJ37"/>
    <mergeCell ref="BW26:BZ26"/>
    <mergeCell ref="CA26:CD26"/>
    <mergeCell ref="BO34:BT34"/>
    <mergeCell ref="BO36:BT36"/>
    <mergeCell ref="CG33:CJ33"/>
    <mergeCell ref="BU34:BX34"/>
    <mergeCell ref="BY34:CB34"/>
    <mergeCell ref="CC34:CF34"/>
    <mergeCell ref="CG34:CJ34"/>
    <mergeCell ref="BU35:CF35"/>
    <mergeCell ref="BO27:BR27"/>
    <mergeCell ref="BO28:BR28"/>
    <mergeCell ref="BO35:BT35"/>
    <mergeCell ref="CA27:CD27"/>
    <mergeCell ref="CA28:CD28"/>
    <mergeCell ref="CC36:CF36"/>
    <mergeCell ref="AN38:AO38"/>
    <mergeCell ref="AP33:AQ33"/>
    <mergeCell ref="BA35:BF35"/>
    <mergeCell ref="BA36:BF36"/>
    <mergeCell ref="BA37:BF37"/>
    <mergeCell ref="AT35:AU35"/>
    <mergeCell ref="AR33:AS33"/>
    <mergeCell ref="BS27:BV27"/>
    <mergeCell ref="BW27:BZ27"/>
    <mergeCell ref="BS28:BV28"/>
    <mergeCell ref="BW28:BZ28"/>
    <mergeCell ref="BY36:CB36"/>
    <mergeCell ref="AT38:AU38"/>
    <mergeCell ref="AR38:AS38"/>
    <mergeCell ref="AN33:AO33"/>
    <mergeCell ref="AT36:AU36"/>
    <mergeCell ref="BA34:BF34"/>
    <mergeCell ref="BA33:BF33"/>
    <mergeCell ref="AP37:AQ37"/>
    <mergeCell ref="AR29:AS29"/>
    <mergeCell ref="AT29:AU29"/>
    <mergeCell ref="AR32:AS32"/>
    <mergeCell ref="AT32:AU32"/>
    <mergeCell ref="AR30:AS30"/>
    <mergeCell ref="AT33:AU33"/>
    <mergeCell ref="AT24:AU24"/>
    <mergeCell ref="BA24:BF24"/>
    <mergeCell ref="BM14:BP14"/>
    <mergeCell ref="BQ14:BT14"/>
    <mergeCell ref="BM17:BP17"/>
    <mergeCell ref="BQ17:BT17"/>
    <mergeCell ref="BU37:CF37"/>
    <mergeCell ref="BU36:BX36"/>
    <mergeCell ref="AT30:AU30"/>
    <mergeCell ref="AT22:AU22"/>
    <mergeCell ref="BA22:BF22"/>
    <mergeCell ref="BA23:BF23"/>
    <mergeCell ref="BJ33:BN33"/>
    <mergeCell ref="BJ34:BN35"/>
    <mergeCell ref="AT46:AU47"/>
    <mergeCell ref="AT41:AU41"/>
    <mergeCell ref="AT39:AU39"/>
    <mergeCell ref="BJ40:BN43"/>
    <mergeCell ref="BO40:BO41"/>
    <mergeCell ref="BP40:BT40"/>
    <mergeCell ref="BP41:BT41"/>
    <mergeCell ref="BO42:BO43"/>
    <mergeCell ref="BJ44:BN47"/>
    <mergeCell ref="BO44:BO45"/>
    <mergeCell ref="BO46:BO47"/>
    <mergeCell ref="BG46:BH46"/>
    <mergeCell ref="BA47:BF47"/>
    <mergeCell ref="BA46:BF46"/>
    <mergeCell ref="CG12:CJ12"/>
    <mergeCell ref="CG13:CJ13"/>
    <mergeCell ref="CG14:CJ14"/>
    <mergeCell ref="CG15:CJ15"/>
    <mergeCell ref="CG16:CJ16"/>
    <mergeCell ref="CG17:CJ17"/>
    <mergeCell ref="CC12:CF12"/>
    <mergeCell ref="BU14:BX14"/>
    <mergeCell ref="BM15:BP15"/>
    <mergeCell ref="BQ15:BT15"/>
    <mergeCell ref="BU15:BX15"/>
    <mergeCell ref="BM16:BP16"/>
    <mergeCell ref="CC15:CF15"/>
    <mergeCell ref="CC13:CF13"/>
    <mergeCell ref="BU17:BX17"/>
    <mergeCell ref="BY17:CB17"/>
    <mergeCell ref="CC17:CF17"/>
    <mergeCell ref="BY15:CB15"/>
    <mergeCell ref="CC14:CF14"/>
    <mergeCell ref="BY13:CB13"/>
    <mergeCell ref="BW25:BZ25"/>
    <mergeCell ref="CA25:CD25"/>
    <mergeCell ref="BS25:BV25"/>
    <mergeCell ref="CC18:CF18"/>
    <mergeCell ref="BQ16:BT16"/>
    <mergeCell ref="BU16:BX16"/>
    <mergeCell ref="BY16:CB16"/>
    <mergeCell ref="CC16:CF16"/>
    <mergeCell ref="CC33:CF33"/>
    <mergeCell ref="CA24:CD24"/>
    <mergeCell ref="BY18:CB18"/>
    <mergeCell ref="BW23:BZ23"/>
    <mergeCell ref="CA23:CD23"/>
    <mergeCell ref="BU33:BX33"/>
    <mergeCell ref="BY33:CB33"/>
    <mergeCell ref="BM19:BP19"/>
    <mergeCell ref="BQ19:BT19"/>
    <mergeCell ref="BJ15:BL15"/>
    <mergeCell ref="BJ16:BL16"/>
    <mergeCell ref="BJ17:BL17"/>
    <mergeCell ref="BJ18:BL18"/>
    <mergeCell ref="BJ19:BL19"/>
    <mergeCell ref="CF23:CJ28"/>
    <mergeCell ref="BO33:BT33"/>
    <mergeCell ref="BM18:BP18"/>
    <mergeCell ref="BQ18:BT18"/>
    <mergeCell ref="BU18:BX18"/>
    <mergeCell ref="BK23:BM23"/>
    <mergeCell ref="BO23:BR23"/>
    <mergeCell ref="BS23:BV23"/>
    <mergeCell ref="BO26:BR26"/>
    <mergeCell ref="BS26:BV26"/>
    <mergeCell ref="BU19:BX19"/>
    <mergeCell ref="BY19:CB19"/>
    <mergeCell ref="CC19:CF19"/>
    <mergeCell ref="BO24:BR24"/>
    <mergeCell ref="BS24:BV24"/>
    <mergeCell ref="BW24:BZ24"/>
    <mergeCell ref="BO25:BR25"/>
    <mergeCell ref="CG18:CJ18"/>
    <mergeCell ref="CG19:CJ19"/>
    <mergeCell ref="BU43:CJ43"/>
    <mergeCell ref="BU47:BX47"/>
    <mergeCell ref="BU48:BX48"/>
    <mergeCell ref="BU49:BX49"/>
    <mergeCell ref="BU50:BX50"/>
    <mergeCell ref="BY51:CB51"/>
    <mergeCell ref="CC44:CJ44"/>
    <mergeCell ref="CC45:CJ45"/>
    <mergeCell ref="CC46:CJ46"/>
    <mergeCell ref="CC47:CJ47"/>
    <mergeCell ref="CC48:CJ48"/>
    <mergeCell ref="CC49:CJ49"/>
    <mergeCell ref="CC50:CJ50"/>
    <mergeCell ref="CC51:CJ51"/>
    <mergeCell ref="BU51:BX51"/>
    <mergeCell ref="BY44:CB44"/>
    <mergeCell ref="BY45:CB45"/>
    <mergeCell ref="BY46:CB46"/>
    <mergeCell ref="BY47:CB47"/>
    <mergeCell ref="BY48:CB48"/>
    <mergeCell ref="CG39:CJ39"/>
    <mergeCell ref="CG40:CJ40"/>
    <mergeCell ref="BU46:BX46"/>
    <mergeCell ref="BY49:CB49"/>
    <mergeCell ref="BY50:CB50"/>
    <mergeCell ref="BU39:BX39"/>
    <mergeCell ref="BY40:CB40"/>
    <mergeCell ref="CC40:CF40"/>
    <mergeCell ref="BU42:CJ42"/>
    <mergeCell ref="CG41:CJ41"/>
    <mergeCell ref="BY41:CB41"/>
    <mergeCell ref="CC41:CF41"/>
    <mergeCell ref="BY39:CB39"/>
    <mergeCell ref="CC39:CF39"/>
    <mergeCell ref="BU40:BX40"/>
    <mergeCell ref="BU41:BX41"/>
    <mergeCell ref="BU44:BX44"/>
    <mergeCell ref="BU45:BX45"/>
  </mergeCells>
  <phoneticPr fontId="1"/>
  <dataValidations count="21">
    <dataValidation type="list" allowBlank="1" showInputMessage="1" showErrorMessage="1" sqref="B18:C18" xr:uid="{00000000-0002-0000-0000-000001000000}">
      <formula1>"1,2,3,4,5,6,7,8"</formula1>
    </dataValidation>
    <dataValidation type="list" allowBlank="1" showInputMessage="1" showErrorMessage="1" sqref="AL54:AU54 K46 AZ11:AZ52 BG11:BH11 K48 BG28:BH28 BG37:BH37 BG46:BH46 BG53:BH54 BG51:BH51" xr:uid="{00000000-0002-0000-0000-000005000000}">
      <formula1>"□,■"</formula1>
    </dataValidation>
    <dataValidation type="list" allowBlank="1" showDropDown="1" sqref="AF11:AG27 AF37:AG46" xr:uid="{00000000-0002-0000-0000-000008000000}">
      <formula1>"15,20,25,30,35,40,45,50,55,60,65,70,75,80,85,90,95,100,125,150"</formula1>
    </dataValidation>
    <dataValidation type="list" allowBlank="1" showInputMessage="1" sqref="AL46:AU46 AL48:AU50" xr:uid="{00000000-0002-0000-0000-00000A000000}">
      <formula1>"　,●"</formula1>
    </dataValidation>
    <dataValidation type="list" allowBlank="1" showInputMessage="1" sqref="AL51:AU51" xr:uid="{00000000-0002-0000-0000-00000E000000}">
      <formula1>"　,0.60,0.61,0.62,0.63,0.64,0.65,0.66,0.67,0.68,0.69,0.70,0.71,0.72,0.73,0.74,0.75,0.76,0.77,0.78,0.79,0.80,0.81,0.82,0.83,0.84,0.85,0.86,0.87,1.15,1.16,1.17,1.18,1.19,1.20,1.21,1.22,1.23,1.24,1.25,1.40,1.41,1.42,1.43,1.44,1.45,1.46,1.47,1.48,1.49,1.50,"</formula1>
    </dataValidation>
    <dataValidation type="list" allowBlank="1" showInputMessage="1" sqref="AL52:AU52" xr:uid="{00000000-0002-0000-0000-000012000000}">
      <formula1>"　,0.7,0.8,0.9,1.0,1.1,1.2,1.3,1.4,1.5,1.6,1.7,1.8,1.9,2.0,2.1,2.2,2.3,2.4,2.5,2.6,2.7,2.8,2.9,3.0,3.1,3.2,3.3,3.4,3.5,3.6,3.7,3.8,3.9,4.0,4.1,4.2,4.3,4.4,4.5,"</formula1>
    </dataValidation>
    <dataValidation type="list" allowBlank="1" showInputMessage="1" showErrorMessage="1" sqref="AL11:AU45" xr:uid="{00000000-0002-0000-0000-000013000000}">
      <formula1>"　,●,○"</formula1>
    </dataValidation>
    <dataValidation type="list" allowBlank="1" showInputMessage="1" sqref="AL53:AU53" xr:uid="{00000000-0002-0000-0000-000014000000}">
      <formula1>",等級７,等級６,等級５,等級４,等級３,等級２,等級１,"</formula1>
    </dataValidation>
    <dataValidation type="list" allowBlank="1" showInputMessage="1" sqref="K11:M27" xr:uid="{01A3B3C5-2B47-4B5E-8F5D-221441E72B31}">
      <formula1>"屋根(内),屋根(外),天井(全面),床(全面),壁(内),壁(外),外気床(内),外気床(外),その他床(内),その他床(外)"</formula1>
    </dataValidation>
    <dataValidation type="list" allowBlank="1" showInputMessage="1" sqref="K28:M34" xr:uid="{58353BDD-AC2B-4716-949E-0B5DC6E4B77B}">
      <formula1>"玄関扉,框扉,窓,天窓"</formula1>
    </dataValidation>
    <dataValidation type="list" allowBlank="1" showInputMessage="1" sqref="K37:M45" xr:uid="{A96E7657-0262-414E-98DB-8793277A2A02}">
      <formula1>"天井(内),天井(外),床(内),床(外),上階壁･梁(内),上階壁･梁(外),下階壁･梁(内),下階壁･梁(外),壁(内),壁(外)"</formula1>
    </dataValidation>
    <dataValidation type="list" allowBlank="1" sqref="W37:Y45" xr:uid="{4D3857F9-58B3-46B6-9FA4-20C37EEAA1A7}">
      <formula1>"200以上,300以上,450以上,600以上,900以上"</formula1>
    </dataValidation>
    <dataValidation type="list" allowBlank="1" sqref="O35:Y35" xr:uid="{3CB2CA49-9ED5-4F68-9FC6-BBDCB9A7E777}">
      <formula1>"和障子・外付けﾌﾞﾗｲﾝﾄﾞ"</formula1>
    </dataValidation>
    <dataValidation type="list" allowBlank="1" sqref="O46:Y46" xr:uid="{631C36EA-8061-47A1-8666-5F7EEEE7B4DB}">
      <formula1>$BG$65:$BG$74</formula1>
    </dataValidation>
    <dataValidation type="list" allowBlank="1" showDropDown="1" sqref="AB11:AC27" xr:uid="{49C41A4D-8FB2-43C3-B244-689581A9CA7F}">
      <formula1>$J$65:$J$98</formula1>
    </dataValidation>
    <dataValidation type="list" allowBlank="1" sqref="O28:AG34" xr:uid="{F46C290A-BE44-4521-90D2-563239A9ABA5}">
      <formula1>$O$65:$O$111</formula1>
    </dataValidation>
    <dataValidation type="list" allowBlank="1" sqref="AI28:AJ34" xr:uid="{FBC53496-850E-425A-9582-DD160DEA6458}">
      <formula1>$AO$65:$AO$111</formula1>
    </dataValidation>
    <dataValidation type="list" allowBlank="1" sqref="O37:U45" xr:uid="{31CDC25C-910A-49F2-A4B6-EFD699854F17}">
      <formula1>$AT$65:$AT$81</formula1>
    </dataValidation>
    <dataValidation type="list" allowBlank="1" showDropDown="1" sqref="AB46:AC46" xr:uid="{7EB5F1E6-FDA3-470B-99BB-B6C57A455A8A}">
      <formula1>$BM$65:$BM$74</formula1>
    </dataValidation>
    <dataValidation type="list" allowBlank="1" sqref="O11:Y27" xr:uid="{F7250F0B-5C64-49DE-96DE-95750F08D928}">
      <formula1>$B$65:$B$98</formula1>
    </dataValidation>
    <dataValidation type="list" allowBlank="1" showDropDown="1" showInputMessage="1" sqref="AB37:AC45" xr:uid="{5422F0B7-E89E-43CE-9ED2-E41407D6317C}">
      <formula1>$BC$65:$BC$81</formula1>
    </dataValidation>
  </dataValidations>
  <pageMargins left="0.78740157480314965" right="0.19685039370078741" top="0.62992125984251968" bottom="0.23622047244094491" header="0.43307086614173229" footer="0.19685039370078741"/>
  <pageSetup paperSize="9" scale="57" orientation="landscape" r:id="rId1"/>
  <headerFooter alignWithMargins="0">
    <oddHeader>&amp;R&amp;"HG丸ｺﾞｼｯｸM-PRO,標準"UHEC都市居住評価センター</oddHeader>
  </headerFooter>
  <rowBreaks count="1" manualBreakCount="1">
    <brk id="54" max="8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DM111"/>
  <sheetViews>
    <sheetView showGridLines="0" view="pageBreakPreview" zoomScale="75" zoomScaleNormal="60" zoomScaleSheetLayoutView="75" workbookViewId="0">
      <selection activeCell="U1" sqref="U1:V1"/>
    </sheetView>
  </sheetViews>
  <sheetFormatPr defaultRowHeight="13.5" x14ac:dyDescent="0.15"/>
  <cols>
    <col min="1" max="13" width="2.625" style="1" customWidth="1"/>
    <col min="14" max="14" width="1.5" style="1" customWidth="1"/>
    <col min="15" max="26" width="2.625" style="1" customWidth="1"/>
    <col min="27" max="27" width="1.625" style="1" customWidth="1"/>
    <col min="28" max="28" width="2.625" style="1" customWidth="1"/>
    <col min="29" max="29" width="2.5" style="1" customWidth="1"/>
    <col min="30" max="30" width="2.25" style="1" customWidth="1"/>
    <col min="31" max="31" width="2.625" style="1" customWidth="1"/>
    <col min="32" max="33" width="1.625" style="1" customWidth="1"/>
    <col min="34" max="70" width="2.625" style="1" customWidth="1"/>
    <col min="71" max="72" width="2.625" style="11" customWidth="1"/>
    <col min="73" max="73" width="2.625" style="35" customWidth="1"/>
    <col min="74" max="89" width="2.625" style="2" customWidth="1"/>
    <col min="90" max="97" width="2.625" style="1" hidden="1" customWidth="1"/>
    <col min="98" max="99" width="2.625" style="11" hidden="1" customWidth="1"/>
    <col min="100" max="100" width="2.625" style="35" hidden="1" customWidth="1"/>
    <col min="101" max="117" width="2.625" style="2" hidden="1" customWidth="1"/>
    <col min="118" max="250" width="2.625" style="2" customWidth="1"/>
    <col min="251" max="16384" width="9" style="2"/>
  </cols>
  <sheetData>
    <row r="1" spans="1:116" s="1" customFormat="1" ht="26.25" customHeight="1" x14ac:dyDescent="0.15">
      <c r="A1" s="26" t="s">
        <v>122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U1" s="897" t="s">
        <v>123</v>
      </c>
      <c r="V1" s="897"/>
      <c r="AJ1" s="104"/>
      <c r="AK1" s="104"/>
      <c r="AL1" s="104"/>
      <c r="AM1" s="104"/>
      <c r="AN1" s="27" t="s">
        <v>34</v>
      </c>
      <c r="AO1" s="858" t="str">
        <f>IF('5-1非住宅・住宅計算方法①'!AO1="","",'5-1非住宅・住宅計算方法①'!AO1)</f>
        <v/>
      </c>
      <c r="AP1" s="859"/>
      <c r="AQ1" s="859"/>
      <c r="AR1" s="859"/>
      <c r="AS1" s="859"/>
      <c r="AT1" s="859"/>
      <c r="AU1" s="859"/>
      <c r="AV1" s="859"/>
      <c r="AW1" s="859"/>
      <c r="AX1" s="859"/>
      <c r="AY1" s="859"/>
      <c r="AZ1" s="859"/>
      <c r="BA1" s="859"/>
      <c r="BB1" s="859"/>
      <c r="BC1" s="859"/>
      <c r="BD1" s="859"/>
      <c r="BE1" s="859"/>
      <c r="BF1" s="859"/>
      <c r="BG1" s="859"/>
      <c r="BH1" s="859"/>
      <c r="BI1" s="859"/>
      <c r="BL1" s="13"/>
      <c r="BM1" s="26"/>
      <c r="BN1" s="28"/>
      <c r="BP1" s="13"/>
      <c r="BQ1" s="26"/>
      <c r="BR1" s="28"/>
      <c r="BS1" s="26"/>
      <c r="BT1" s="29"/>
      <c r="BU1" s="29"/>
      <c r="BX1" s="35"/>
      <c r="CF1" s="11"/>
      <c r="CG1" s="11"/>
      <c r="CH1" s="11"/>
      <c r="CI1" s="11"/>
      <c r="CJ1" s="11"/>
      <c r="CK1" s="25"/>
      <c r="CM1" s="13"/>
      <c r="CN1" s="26"/>
      <c r="CO1" s="28"/>
      <c r="CQ1" s="13"/>
      <c r="CR1" s="26"/>
      <c r="CS1" s="28"/>
      <c r="CT1" s="26"/>
      <c r="CU1" s="29"/>
      <c r="CV1" s="29"/>
      <c r="DA1" s="823"/>
      <c r="DB1" s="824"/>
      <c r="DC1" s="824"/>
      <c r="DD1" s="824"/>
      <c r="DE1" s="825"/>
      <c r="DF1" s="825"/>
      <c r="DG1" s="11"/>
      <c r="DH1" s="11"/>
      <c r="DI1" s="11"/>
      <c r="DJ1" s="11"/>
      <c r="DK1" s="11"/>
      <c r="DL1" s="17"/>
    </row>
    <row r="2" spans="1:116" s="1" customFormat="1" ht="26.25" customHeight="1" x14ac:dyDescent="0.15">
      <c r="A2" s="30" t="s">
        <v>17</v>
      </c>
      <c r="B2" s="31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5"/>
      <c r="AI2" s="26"/>
      <c r="AJ2" s="26"/>
      <c r="AK2" s="26"/>
      <c r="AL2" s="26"/>
      <c r="AM2" s="26"/>
      <c r="AN2" s="26"/>
      <c r="AV2" s="32"/>
      <c r="BJ2" s="26"/>
      <c r="BK2" s="16"/>
      <c r="BL2" s="28"/>
      <c r="BM2" s="26"/>
      <c r="BN2" s="26"/>
      <c r="BO2" s="5"/>
      <c r="BR2" s="26"/>
      <c r="BS2" s="26"/>
      <c r="BT2" s="33"/>
      <c r="BU2" s="26"/>
      <c r="BV2" s="26"/>
      <c r="BW2" s="34"/>
      <c r="BX2" s="35"/>
      <c r="CL2" s="16"/>
      <c r="CM2" s="28"/>
      <c r="CN2" s="26"/>
      <c r="CO2" s="26"/>
      <c r="CP2" s="5"/>
      <c r="CS2" s="26"/>
      <c r="CT2" s="26"/>
      <c r="CU2" s="33"/>
      <c r="CV2" s="26"/>
      <c r="CW2" s="26"/>
      <c r="CX2" s="34"/>
      <c r="CY2" s="35"/>
    </row>
    <row r="3" spans="1:116" s="1" customFormat="1" ht="6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R3" s="26"/>
      <c r="BS3" s="26"/>
      <c r="BT3" s="26"/>
      <c r="BU3" s="35"/>
      <c r="CL3" s="26"/>
      <c r="CM3" s="26"/>
      <c r="CN3" s="26"/>
      <c r="CO3" s="26"/>
      <c r="CP3" s="26"/>
      <c r="CS3" s="26"/>
      <c r="CT3" s="26"/>
      <c r="CU3" s="26"/>
      <c r="CV3" s="35"/>
    </row>
    <row r="4" spans="1:116" s="1" customFormat="1" ht="18.75" customHeight="1" x14ac:dyDescent="0.15">
      <c r="C4" s="32" t="s">
        <v>18</v>
      </c>
      <c r="M4" s="1" t="s">
        <v>9</v>
      </c>
      <c r="Q4" s="15"/>
      <c r="S4" s="1" t="s">
        <v>130</v>
      </c>
      <c r="T4" s="1" t="s">
        <v>142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CU4" s="33"/>
      <c r="CV4" s="26"/>
      <c r="CW4" s="26"/>
      <c r="CX4" s="34"/>
      <c r="CY4" s="35"/>
    </row>
    <row r="5" spans="1:116" s="1" customFormat="1" ht="18.75" customHeight="1" x14ac:dyDescent="0.15">
      <c r="E5" s="32"/>
      <c r="P5" s="15"/>
      <c r="R5" s="15"/>
      <c r="AI5" s="5"/>
      <c r="AJ5" s="16"/>
      <c r="AR5" s="16"/>
      <c r="BC5" s="15"/>
      <c r="CM5" s="13"/>
      <c r="CP5" s="36"/>
      <c r="CS5" s="5"/>
      <c r="CU5" s="36"/>
      <c r="CX5" s="11"/>
      <c r="CY5" s="35"/>
    </row>
    <row r="6" spans="1:116" s="1" customFormat="1" ht="4.5" customHeight="1" x14ac:dyDescent="0.15">
      <c r="C6" s="37"/>
      <c r="F6" s="37"/>
      <c r="N6" s="15"/>
      <c r="O6" s="15"/>
      <c r="T6" s="15"/>
      <c r="V6" s="15"/>
      <c r="W6" s="15"/>
      <c r="AC6" s="38"/>
      <c r="AG6" s="15"/>
      <c r="AI6" s="39"/>
      <c r="BT6" s="11"/>
      <c r="BU6" s="35"/>
      <c r="CU6" s="11"/>
      <c r="CV6" s="35"/>
    </row>
    <row r="7" spans="1:116" ht="18.75" customHeight="1" x14ac:dyDescent="0.15">
      <c r="A7" s="860" t="s">
        <v>92</v>
      </c>
      <c r="B7" s="861"/>
      <c r="C7" s="861"/>
      <c r="D7" s="862"/>
      <c r="E7" s="869" t="s">
        <v>10</v>
      </c>
      <c r="F7" s="753" t="s">
        <v>93</v>
      </c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  <c r="X7" s="781"/>
      <c r="Y7" s="781"/>
      <c r="Z7" s="781"/>
      <c r="AA7" s="781"/>
      <c r="AB7" s="781"/>
      <c r="AC7" s="781"/>
      <c r="AD7" s="754"/>
      <c r="AE7" s="860" t="s">
        <v>1</v>
      </c>
      <c r="AF7" s="901"/>
      <c r="AG7" s="901"/>
      <c r="AH7" s="901"/>
      <c r="AI7" s="901"/>
      <c r="AJ7" s="901"/>
      <c r="AK7" s="902"/>
      <c r="AL7" s="847"/>
      <c r="AM7" s="848"/>
      <c r="AN7" s="847"/>
      <c r="AO7" s="848"/>
      <c r="AP7" s="847"/>
      <c r="AQ7" s="848"/>
      <c r="AR7" s="847"/>
      <c r="AS7" s="848"/>
      <c r="AT7" s="847"/>
      <c r="AU7" s="848"/>
      <c r="AV7" s="847"/>
      <c r="AW7" s="848"/>
      <c r="AX7" s="847"/>
      <c r="AY7" s="848"/>
      <c r="AZ7" s="847"/>
      <c r="BA7" s="848"/>
      <c r="BB7" s="847"/>
      <c r="BC7" s="848"/>
      <c r="BD7" s="847"/>
      <c r="BE7" s="848"/>
      <c r="BF7" s="847"/>
      <c r="BG7" s="848"/>
      <c r="BH7" s="847"/>
      <c r="BI7" s="848"/>
      <c r="BJ7" s="847"/>
      <c r="BK7" s="848"/>
      <c r="BL7" s="847"/>
      <c r="BM7" s="848"/>
      <c r="BN7" s="847"/>
      <c r="BO7" s="848"/>
      <c r="BP7" s="847"/>
      <c r="BQ7" s="848"/>
      <c r="BR7" s="847"/>
      <c r="BS7" s="848"/>
      <c r="BT7" s="847"/>
      <c r="BU7" s="848"/>
      <c r="BV7" s="847"/>
      <c r="BW7" s="848"/>
      <c r="BX7" s="847"/>
      <c r="BY7" s="848"/>
      <c r="BZ7" s="847"/>
      <c r="CA7" s="848"/>
      <c r="CB7" s="847"/>
      <c r="CC7" s="848"/>
      <c r="CD7" s="847"/>
      <c r="CE7" s="848"/>
      <c r="CF7" s="847"/>
      <c r="CG7" s="848"/>
      <c r="CH7" s="847"/>
      <c r="CI7" s="848"/>
      <c r="CJ7" s="847"/>
      <c r="CK7" s="848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</row>
    <row r="8" spans="1:116" ht="18.75" customHeight="1" x14ac:dyDescent="0.15">
      <c r="A8" s="863"/>
      <c r="B8" s="864"/>
      <c r="C8" s="864"/>
      <c r="D8" s="865"/>
      <c r="E8" s="870"/>
      <c r="F8" s="898"/>
      <c r="G8" s="899"/>
      <c r="H8" s="899"/>
      <c r="I8" s="899"/>
      <c r="J8" s="899"/>
      <c r="K8" s="899"/>
      <c r="L8" s="899"/>
      <c r="M8" s="899"/>
      <c r="N8" s="899"/>
      <c r="O8" s="899"/>
      <c r="P8" s="899"/>
      <c r="Q8" s="899"/>
      <c r="R8" s="899"/>
      <c r="S8" s="899"/>
      <c r="T8" s="899"/>
      <c r="U8" s="899"/>
      <c r="V8" s="899"/>
      <c r="W8" s="899"/>
      <c r="X8" s="899"/>
      <c r="Y8" s="899"/>
      <c r="Z8" s="899"/>
      <c r="AA8" s="899"/>
      <c r="AB8" s="899"/>
      <c r="AC8" s="899"/>
      <c r="AD8" s="900"/>
      <c r="AE8" s="903"/>
      <c r="AF8" s="904"/>
      <c r="AG8" s="904"/>
      <c r="AH8" s="904"/>
      <c r="AI8" s="904"/>
      <c r="AJ8" s="904"/>
      <c r="AK8" s="905"/>
      <c r="AL8" s="849"/>
      <c r="AM8" s="850"/>
      <c r="AN8" s="849"/>
      <c r="AO8" s="850"/>
      <c r="AP8" s="849"/>
      <c r="AQ8" s="850"/>
      <c r="AR8" s="849"/>
      <c r="AS8" s="850"/>
      <c r="AT8" s="849"/>
      <c r="AU8" s="850"/>
      <c r="AV8" s="849"/>
      <c r="AW8" s="850"/>
      <c r="AX8" s="849"/>
      <c r="AY8" s="850"/>
      <c r="AZ8" s="849"/>
      <c r="BA8" s="850"/>
      <c r="BB8" s="849"/>
      <c r="BC8" s="850"/>
      <c r="BD8" s="849"/>
      <c r="BE8" s="850"/>
      <c r="BF8" s="849"/>
      <c r="BG8" s="850"/>
      <c r="BH8" s="849"/>
      <c r="BI8" s="850"/>
      <c r="BJ8" s="849"/>
      <c r="BK8" s="850"/>
      <c r="BL8" s="849"/>
      <c r="BM8" s="850"/>
      <c r="BN8" s="849"/>
      <c r="BO8" s="850"/>
      <c r="BP8" s="849"/>
      <c r="BQ8" s="850"/>
      <c r="BR8" s="849"/>
      <c r="BS8" s="850"/>
      <c r="BT8" s="849"/>
      <c r="BU8" s="850"/>
      <c r="BV8" s="849"/>
      <c r="BW8" s="850"/>
      <c r="BX8" s="849"/>
      <c r="BY8" s="850"/>
      <c r="BZ8" s="849"/>
      <c r="CA8" s="850"/>
      <c r="CB8" s="849"/>
      <c r="CC8" s="850"/>
      <c r="CD8" s="849"/>
      <c r="CE8" s="850"/>
      <c r="CF8" s="849"/>
      <c r="CG8" s="850"/>
      <c r="CH8" s="849"/>
      <c r="CI8" s="850"/>
      <c r="CJ8" s="849"/>
      <c r="CK8" s="850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826" t="s">
        <v>35</v>
      </c>
      <c r="CW8" s="827"/>
      <c r="CX8" s="827"/>
      <c r="CY8" s="827"/>
      <c r="CZ8" s="827"/>
      <c r="DA8" s="36"/>
      <c r="DB8" s="36"/>
      <c r="DC8" s="36"/>
      <c r="DD8" s="36"/>
      <c r="DF8" s="36"/>
      <c r="DG8" s="36"/>
      <c r="DH8" s="36"/>
      <c r="DI8" s="36"/>
      <c r="DJ8" s="36"/>
      <c r="DK8" s="36"/>
      <c r="DL8" s="36"/>
    </row>
    <row r="9" spans="1:116" s="3" customFormat="1" ht="18.75" customHeight="1" x14ac:dyDescent="0.15">
      <c r="A9" s="863"/>
      <c r="B9" s="864"/>
      <c r="C9" s="864"/>
      <c r="D9" s="865"/>
      <c r="E9" s="870"/>
      <c r="F9" s="898"/>
      <c r="G9" s="899"/>
      <c r="H9" s="899"/>
      <c r="I9" s="899"/>
      <c r="J9" s="899"/>
      <c r="K9" s="899"/>
      <c r="L9" s="899"/>
      <c r="M9" s="899"/>
      <c r="N9" s="899"/>
      <c r="O9" s="899"/>
      <c r="P9" s="899"/>
      <c r="Q9" s="899"/>
      <c r="R9" s="899"/>
      <c r="S9" s="899"/>
      <c r="T9" s="899"/>
      <c r="U9" s="899"/>
      <c r="V9" s="899"/>
      <c r="W9" s="899"/>
      <c r="X9" s="899"/>
      <c r="Y9" s="899"/>
      <c r="Z9" s="899"/>
      <c r="AA9" s="899"/>
      <c r="AB9" s="899"/>
      <c r="AC9" s="899"/>
      <c r="AD9" s="900"/>
      <c r="AE9" s="787" t="s">
        <v>2</v>
      </c>
      <c r="AF9" s="788"/>
      <c r="AG9" s="788"/>
      <c r="AH9" s="788"/>
      <c r="AI9" s="788"/>
      <c r="AJ9" s="788"/>
      <c r="AK9" s="789"/>
      <c r="AL9" s="845" t="s">
        <v>32</v>
      </c>
      <c r="AM9" s="846"/>
      <c r="AN9" s="845" t="s">
        <v>32</v>
      </c>
      <c r="AO9" s="846"/>
      <c r="AP9" s="845" t="s">
        <v>32</v>
      </c>
      <c r="AQ9" s="846"/>
      <c r="AR9" s="845" t="s">
        <v>32</v>
      </c>
      <c r="AS9" s="846"/>
      <c r="AT9" s="845" t="s">
        <v>32</v>
      </c>
      <c r="AU9" s="846"/>
      <c r="AV9" s="845" t="s">
        <v>32</v>
      </c>
      <c r="AW9" s="846"/>
      <c r="AX9" s="845" t="s">
        <v>32</v>
      </c>
      <c r="AY9" s="846"/>
      <c r="AZ9" s="845" t="s">
        <v>32</v>
      </c>
      <c r="BA9" s="846"/>
      <c r="BB9" s="845" t="s">
        <v>32</v>
      </c>
      <c r="BC9" s="846"/>
      <c r="BD9" s="845" t="s">
        <v>32</v>
      </c>
      <c r="BE9" s="846"/>
      <c r="BF9" s="845" t="s">
        <v>32</v>
      </c>
      <c r="BG9" s="846"/>
      <c r="BH9" s="845" t="s">
        <v>32</v>
      </c>
      <c r="BI9" s="846"/>
      <c r="BJ9" s="845" t="s">
        <v>32</v>
      </c>
      <c r="BK9" s="846"/>
      <c r="BL9" s="845" t="s">
        <v>32</v>
      </c>
      <c r="BM9" s="846"/>
      <c r="BN9" s="845" t="s">
        <v>32</v>
      </c>
      <c r="BO9" s="846"/>
      <c r="BP9" s="845" t="s">
        <v>32</v>
      </c>
      <c r="BQ9" s="846"/>
      <c r="BR9" s="845" t="s">
        <v>32</v>
      </c>
      <c r="BS9" s="846"/>
      <c r="BT9" s="845" t="s">
        <v>32</v>
      </c>
      <c r="BU9" s="846"/>
      <c r="BV9" s="845" t="s">
        <v>32</v>
      </c>
      <c r="BW9" s="846"/>
      <c r="BX9" s="845" t="s">
        <v>32</v>
      </c>
      <c r="BY9" s="846"/>
      <c r="BZ9" s="845" t="s">
        <v>32</v>
      </c>
      <c r="CA9" s="846"/>
      <c r="CB9" s="845" t="s">
        <v>32</v>
      </c>
      <c r="CC9" s="846"/>
      <c r="CD9" s="845" t="s">
        <v>32</v>
      </c>
      <c r="CE9" s="846"/>
      <c r="CF9" s="845" t="s">
        <v>32</v>
      </c>
      <c r="CG9" s="846"/>
      <c r="CH9" s="845" t="s">
        <v>32</v>
      </c>
      <c r="CI9" s="846"/>
      <c r="CJ9" s="845" t="s">
        <v>32</v>
      </c>
      <c r="CK9" s="84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827"/>
      <c r="CW9" s="827"/>
      <c r="CX9" s="827"/>
      <c r="CY9" s="827"/>
      <c r="CZ9" s="827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</row>
    <row r="10" spans="1:116" s="4" customFormat="1" ht="18.75" customHeight="1" x14ac:dyDescent="0.15">
      <c r="A10" s="866"/>
      <c r="B10" s="867"/>
      <c r="C10" s="867"/>
      <c r="D10" s="868"/>
      <c r="E10" s="871"/>
      <c r="F10" s="755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2"/>
      <c r="S10" s="782"/>
      <c r="T10" s="782"/>
      <c r="U10" s="782"/>
      <c r="V10" s="782"/>
      <c r="W10" s="782"/>
      <c r="X10" s="782"/>
      <c r="Y10" s="782"/>
      <c r="Z10" s="782"/>
      <c r="AA10" s="782"/>
      <c r="AB10" s="782"/>
      <c r="AC10" s="782"/>
      <c r="AD10" s="756"/>
      <c r="AE10" s="787" t="s">
        <v>3</v>
      </c>
      <c r="AF10" s="788"/>
      <c r="AG10" s="788"/>
      <c r="AH10" s="788"/>
      <c r="AI10" s="788"/>
      <c r="AJ10" s="788"/>
      <c r="AK10" s="789"/>
      <c r="AL10" s="845" t="s">
        <v>32</v>
      </c>
      <c r="AM10" s="846"/>
      <c r="AN10" s="845" t="s">
        <v>32</v>
      </c>
      <c r="AO10" s="846"/>
      <c r="AP10" s="845" t="s">
        <v>32</v>
      </c>
      <c r="AQ10" s="846"/>
      <c r="AR10" s="845" t="s">
        <v>32</v>
      </c>
      <c r="AS10" s="846"/>
      <c r="AT10" s="845" t="s">
        <v>32</v>
      </c>
      <c r="AU10" s="846"/>
      <c r="AV10" s="845" t="s">
        <v>32</v>
      </c>
      <c r="AW10" s="846"/>
      <c r="AX10" s="845" t="s">
        <v>32</v>
      </c>
      <c r="AY10" s="846"/>
      <c r="AZ10" s="845" t="s">
        <v>32</v>
      </c>
      <c r="BA10" s="846"/>
      <c r="BB10" s="845" t="s">
        <v>32</v>
      </c>
      <c r="BC10" s="846"/>
      <c r="BD10" s="845" t="s">
        <v>32</v>
      </c>
      <c r="BE10" s="846"/>
      <c r="BF10" s="845" t="s">
        <v>32</v>
      </c>
      <c r="BG10" s="846"/>
      <c r="BH10" s="845" t="s">
        <v>32</v>
      </c>
      <c r="BI10" s="846"/>
      <c r="BJ10" s="845" t="s">
        <v>32</v>
      </c>
      <c r="BK10" s="846"/>
      <c r="BL10" s="845" t="s">
        <v>32</v>
      </c>
      <c r="BM10" s="846"/>
      <c r="BN10" s="845" t="s">
        <v>32</v>
      </c>
      <c r="BO10" s="846"/>
      <c r="BP10" s="845" t="s">
        <v>32</v>
      </c>
      <c r="BQ10" s="846"/>
      <c r="BR10" s="845" t="s">
        <v>32</v>
      </c>
      <c r="BS10" s="846"/>
      <c r="BT10" s="845" t="s">
        <v>32</v>
      </c>
      <c r="BU10" s="846"/>
      <c r="BV10" s="845" t="s">
        <v>32</v>
      </c>
      <c r="BW10" s="846"/>
      <c r="BX10" s="845" t="s">
        <v>32</v>
      </c>
      <c r="BY10" s="846"/>
      <c r="BZ10" s="845" t="s">
        <v>32</v>
      </c>
      <c r="CA10" s="846"/>
      <c r="CB10" s="845" t="s">
        <v>32</v>
      </c>
      <c r="CC10" s="846"/>
      <c r="CD10" s="845" t="s">
        <v>32</v>
      </c>
      <c r="CE10" s="846"/>
      <c r="CF10" s="845" t="s">
        <v>32</v>
      </c>
      <c r="CG10" s="846"/>
      <c r="CH10" s="845" t="s">
        <v>32</v>
      </c>
      <c r="CI10" s="846"/>
      <c r="CJ10" s="845" t="s">
        <v>32</v>
      </c>
      <c r="CK10" s="84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</row>
    <row r="11" spans="1:116" s="4" customFormat="1" ht="19.149999999999999" customHeight="1" x14ac:dyDescent="0.15">
      <c r="A11" s="40" t="s">
        <v>94</v>
      </c>
      <c r="B11" s="41"/>
      <c r="C11" s="41"/>
      <c r="D11" s="42"/>
      <c r="E11" s="878" t="s">
        <v>12</v>
      </c>
      <c r="F11" s="43" t="s">
        <v>8</v>
      </c>
      <c r="G11" s="44"/>
      <c r="H11" s="425"/>
      <c r="I11" s="425"/>
      <c r="J11" s="425"/>
      <c r="K11" s="641"/>
      <c r="L11" s="642"/>
      <c r="M11" s="642"/>
      <c r="N11" s="203" t="s">
        <v>95</v>
      </c>
      <c r="O11" s="643"/>
      <c r="P11" s="644"/>
      <c r="Q11" s="644"/>
      <c r="R11" s="644"/>
      <c r="S11" s="644"/>
      <c r="T11" s="644"/>
      <c r="U11" s="644"/>
      <c r="V11" s="644"/>
      <c r="W11" s="644"/>
      <c r="X11" s="644"/>
      <c r="Y11" s="644"/>
      <c r="Z11" s="103" t="s">
        <v>96</v>
      </c>
      <c r="AA11" s="103" t="s">
        <v>97</v>
      </c>
      <c r="AB11" s="579" t="str">
        <f>IFERROR(VLOOKUP(O11,$B$65:$J$98,9,0),"")</f>
        <v/>
      </c>
      <c r="AC11" s="579"/>
      <c r="AD11" s="224" t="s">
        <v>96</v>
      </c>
      <c r="AE11" s="224" t="s">
        <v>98</v>
      </c>
      <c r="AF11" s="573"/>
      <c r="AG11" s="573"/>
      <c r="AH11" s="103" t="s">
        <v>96</v>
      </c>
      <c r="AI11" s="575" t="str">
        <f>IF(OR(AB11="",AF11=""),"",ROUNDDOWN(AF11/1000/AB11,2))</f>
        <v/>
      </c>
      <c r="AJ11" s="576"/>
      <c r="AK11" s="202" t="s">
        <v>99</v>
      </c>
      <c r="AL11" s="557" t="s">
        <v>32</v>
      </c>
      <c r="AM11" s="558"/>
      <c r="AN11" s="557" t="s">
        <v>32</v>
      </c>
      <c r="AO11" s="558"/>
      <c r="AP11" s="557" t="s">
        <v>32</v>
      </c>
      <c r="AQ11" s="558"/>
      <c r="AR11" s="557" t="s">
        <v>32</v>
      </c>
      <c r="AS11" s="558"/>
      <c r="AT11" s="557" t="s">
        <v>32</v>
      </c>
      <c r="AU11" s="558"/>
      <c r="AV11" s="557" t="s">
        <v>32</v>
      </c>
      <c r="AW11" s="558"/>
      <c r="AX11" s="557" t="s">
        <v>32</v>
      </c>
      <c r="AY11" s="558"/>
      <c r="AZ11" s="557" t="s">
        <v>32</v>
      </c>
      <c r="BA11" s="558"/>
      <c r="BB11" s="557" t="s">
        <v>32</v>
      </c>
      <c r="BC11" s="558"/>
      <c r="BD11" s="557" t="s">
        <v>32</v>
      </c>
      <c r="BE11" s="558"/>
      <c r="BF11" s="557" t="s">
        <v>32</v>
      </c>
      <c r="BG11" s="558"/>
      <c r="BH11" s="557" t="s">
        <v>32</v>
      </c>
      <c r="BI11" s="558"/>
      <c r="BJ11" s="557" t="s">
        <v>32</v>
      </c>
      <c r="BK11" s="558"/>
      <c r="BL11" s="557" t="s">
        <v>32</v>
      </c>
      <c r="BM11" s="558"/>
      <c r="BN11" s="557" t="s">
        <v>32</v>
      </c>
      <c r="BO11" s="558"/>
      <c r="BP11" s="557" t="s">
        <v>32</v>
      </c>
      <c r="BQ11" s="558"/>
      <c r="BR11" s="557" t="s">
        <v>32</v>
      </c>
      <c r="BS11" s="558"/>
      <c r="BT11" s="557" t="s">
        <v>32</v>
      </c>
      <c r="BU11" s="558"/>
      <c r="BV11" s="557" t="s">
        <v>32</v>
      </c>
      <c r="BW11" s="558"/>
      <c r="BX11" s="557" t="s">
        <v>32</v>
      </c>
      <c r="BY11" s="558"/>
      <c r="BZ11" s="557" t="s">
        <v>32</v>
      </c>
      <c r="CA11" s="558"/>
      <c r="CB11" s="557" t="s">
        <v>32</v>
      </c>
      <c r="CC11" s="558"/>
      <c r="CD11" s="557" t="s">
        <v>32</v>
      </c>
      <c r="CE11" s="558"/>
      <c r="CF11" s="557" t="s">
        <v>32</v>
      </c>
      <c r="CG11" s="558"/>
      <c r="CH11" s="557" t="s">
        <v>32</v>
      </c>
      <c r="CI11" s="558"/>
      <c r="CJ11" s="557" t="s">
        <v>32</v>
      </c>
      <c r="CK11" s="558"/>
      <c r="CL11" s="36" t="s">
        <v>36</v>
      </c>
      <c r="CM11" s="45" t="s">
        <v>37</v>
      </c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 t="s">
        <v>36</v>
      </c>
      <c r="CY11" s="45" t="s">
        <v>38</v>
      </c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</row>
    <row r="12" spans="1:116" s="4" customFormat="1" ht="19.149999999999999" customHeight="1" x14ac:dyDescent="0.15">
      <c r="A12" s="872" t="s">
        <v>100</v>
      </c>
      <c r="B12" s="873"/>
      <c r="C12" s="873"/>
      <c r="D12" s="874"/>
      <c r="E12" s="879"/>
      <c r="F12" s="6" t="s">
        <v>101</v>
      </c>
      <c r="G12" s="5"/>
      <c r="H12" s="426"/>
      <c r="I12" s="426"/>
      <c r="J12" s="426"/>
      <c r="K12" s="641"/>
      <c r="L12" s="642"/>
      <c r="M12" s="642"/>
      <c r="N12" s="203" t="s">
        <v>95</v>
      </c>
      <c r="O12" s="643"/>
      <c r="P12" s="644"/>
      <c r="Q12" s="644"/>
      <c r="R12" s="644"/>
      <c r="S12" s="644"/>
      <c r="T12" s="644"/>
      <c r="U12" s="644"/>
      <c r="V12" s="644"/>
      <c r="W12" s="644"/>
      <c r="X12" s="644"/>
      <c r="Y12" s="644"/>
      <c r="Z12" s="103" t="s">
        <v>96</v>
      </c>
      <c r="AA12" s="103" t="s">
        <v>97</v>
      </c>
      <c r="AB12" s="579" t="str">
        <f t="shared" ref="AB12:AB27" si="0">IFERROR(VLOOKUP(O12,$B$65:$J$98,9,0),"")</f>
        <v/>
      </c>
      <c r="AC12" s="579"/>
      <c r="AD12" s="224" t="s">
        <v>96</v>
      </c>
      <c r="AE12" s="224" t="s">
        <v>98</v>
      </c>
      <c r="AF12" s="573"/>
      <c r="AG12" s="573"/>
      <c r="AH12" s="103" t="s">
        <v>96</v>
      </c>
      <c r="AI12" s="575" t="str">
        <f t="shared" ref="AI12:AI27" si="1">IF(OR(AB12="",AF12=""),"",ROUNDDOWN(AF12/1000/AB12,2))</f>
        <v/>
      </c>
      <c r="AJ12" s="576"/>
      <c r="AK12" s="202" t="s">
        <v>99</v>
      </c>
      <c r="AL12" s="529" t="s">
        <v>32</v>
      </c>
      <c r="AM12" s="530"/>
      <c r="AN12" s="529" t="s">
        <v>32</v>
      </c>
      <c r="AO12" s="530"/>
      <c r="AP12" s="529" t="s">
        <v>32</v>
      </c>
      <c r="AQ12" s="530"/>
      <c r="AR12" s="529" t="s">
        <v>32</v>
      </c>
      <c r="AS12" s="530"/>
      <c r="AT12" s="529" t="s">
        <v>32</v>
      </c>
      <c r="AU12" s="530"/>
      <c r="AV12" s="529" t="s">
        <v>32</v>
      </c>
      <c r="AW12" s="530"/>
      <c r="AX12" s="529" t="s">
        <v>32</v>
      </c>
      <c r="AY12" s="530"/>
      <c r="AZ12" s="529" t="s">
        <v>32</v>
      </c>
      <c r="BA12" s="530"/>
      <c r="BB12" s="529" t="s">
        <v>32</v>
      </c>
      <c r="BC12" s="530"/>
      <c r="BD12" s="529" t="s">
        <v>32</v>
      </c>
      <c r="BE12" s="530"/>
      <c r="BF12" s="529" t="s">
        <v>32</v>
      </c>
      <c r="BG12" s="530"/>
      <c r="BH12" s="529" t="s">
        <v>32</v>
      </c>
      <c r="BI12" s="530"/>
      <c r="BJ12" s="529" t="s">
        <v>32</v>
      </c>
      <c r="BK12" s="530"/>
      <c r="BL12" s="529" t="s">
        <v>32</v>
      </c>
      <c r="BM12" s="530"/>
      <c r="BN12" s="529" t="s">
        <v>32</v>
      </c>
      <c r="BO12" s="530"/>
      <c r="BP12" s="529" t="s">
        <v>32</v>
      </c>
      <c r="BQ12" s="530"/>
      <c r="BR12" s="529" t="s">
        <v>32</v>
      </c>
      <c r="BS12" s="530"/>
      <c r="BT12" s="529" t="s">
        <v>32</v>
      </c>
      <c r="BU12" s="530"/>
      <c r="BV12" s="529" t="s">
        <v>32</v>
      </c>
      <c r="BW12" s="530"/>
      <c r="BX12" s="529" t="s">
        <v>32</v>
      </c>
      <c r="BY12" s="530"/>
      <c r="BZ12" s="529" t="s">
        <v>32</v>
      </c>
      <c r="CA12" s="530"/>
      <c r="CB12" s="529" t="s">
        <v>32</v>
      </c>
      <c r="CC12" s="530"/>
      <c r="CD12" s="529" t="s">
        <v>32</v>
      </c>
      <c r="CE12" s="530"/>
      <c r="CF12" s="529" t="s">
        <v>32</v>
      </c>
      <c r="CG12" s="530"/>
      <c r="CH12" s="529" t="s">
        <v>32</v>
      </c>
      <c r="CI12" s="530"/>
      <c r="CJ12" s="529" t="s">
        <v>32</v>
      </c>
      <c r="CK12" s="530"/>
      <c r="CL12" s="36"/>
      <c r="CM12" s="46" t="s">
        <v>39</v>
      </c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46" t="s">
        <v>40</v>
      </c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</row>
    <row r="13" spans="1:116" s="4" customFormat="1" ht="19.149999999999999" customHeight="1" x14ac:dyDescent="0.15">
      <c r="A13" s="875"/>
      <c r="B13" s="876"/>
      <c r="C13" s="876"/>
      <c r="D13" s="877"/>
      <c r="E13" s="879"/>
      <c r="F13" s="427"/>
      <c r="G13" s="426"/>
      <c r="H13" s="426"/>
      <c r="I13" s="426"/>
      <c r="J13" s="426"/>
      <c r="K13" s="641"/>
      <c r="L13" s="642"/>
      <c r="M13" s="642"/>
      <c r="N13" s="203" t="s">
        <v>95</v>
      </c>
      <c r="O13" s="643"/>
      <c r="P13" s="644"/>
      <c r="Q13" s="644"/>
      <c r="R13" s="644"/>
      <c r="S13" s="644"/>
      <c r="T13" s="644"/>
      <c r="U13" s="644"/>
      <c r="V13" s="644"/>
      <c r="W13" s="644"/>
      <c r="X13" s="644"/>
      <c r="Y13" s="644"/>
      <c r="Z13" s="103" t="s">
        <v>96</v>
      </c>
      <c r="AA13" s="103" t="s">
        <v>97</v>
      </c>
      <c r="AB13" s="579" t="str">
        <f t="shared" si="0"/>
        <v/>
      </c>
      <c r="AC13" s="579"/>
      <c r="AD13" s="103" t="s">
        <v>96</v>
      </c>
      <c r="AE13" s="224" t="s">
        <v>98</v>
      </c>
      <c r="AF13" s="573"/>
      <c r="AG13" s="573"/>
      <c r="AH13" s="103" t="s">
        <v>96</v>
      </c>
      <c r="AI13" s="575" t="str">
        <f t="shared" si="1"/>
        <v/>
      </c>
      <c r="AJ13" s="576"/>
      <c r="AK13" s="202" t="s">
        <v>99</v>
      </c>
      <c r="AL13" s="529" t="s">
        <v>32</v>
      </c>
      <c r="AM13" s="530"/>
      <c r="AN13" s="529" t="s">
        <v>32</v>
      </c>
      <c r="AO13" s="530"/>
      <c r="AP13" s="529" t="s">
        <v>32</v>
      </c>
      <c r="AQ13" s="530"/>
      <c r="AR13" s="529" t="s">
        <v>32</v>
      </c>
      <c r="AS13" s="530"/>
      <c r="AT13" s="529" t="s">
        <v>32</v>
      </c>
      <c r="AU13" s="530"/>
      <c r="AV13" s="529" t="s">
        <v>32</v>
      </c>
      <c r="AW13" s="530"/>
      <c r="AX13" s="529" t="s">
        <v>32</v>
      </c>
      <c r="AY13" s="530"/>
      <c r="AZ13" s="529" t="s">
        <v>32</v>
      </c>
      <c r="BA13" s="530"/>
      <c r="BB13" s="529" t="s">
        <v>32</v>
      </c>
      <c r="BC13" s="530"/>
      <c r="BD13" s="529" t="s">
        <v>32</v>
      </c>
      <c r="BE13" s="530"/>
      <c r="BF13" s="529" t="s">
        <v>32</v>
      </c>
      <c r="BG13" s="530"/>
      <c r="BH13" s="529" t="s">
        <v>32</v>
      </c>
      <c r="BI13" s="530"/>
      <c r="BJ13" s="529" t="s">
        <v>32</v>
      </c>
      <c r="BK13" s="530"/>
      <c r="BL13" s="529" t="s">
        <v>32</v>
      </c>
      <c r="BM13" s="530"/>
      <c r="BN13" s="529" t="s">
        <v>32</v>
      </c>
      <c r="BO13" s="530"/>
      <c r="BP13" s="529" t="s">
        <v>32</v>
      </c>
      <c r="BQ13" s="530"/>
      <c r="BR13" s="529" t="s">
        <v>32</v>
      </c>
      <c r="BS13" s="530"/>
      <c r="BT13" s="529" t="s">
        <v>32</v>
      </c>
      <c r="BU13" s="530"/>
      <c r="BV13" s="529" t="s">
        <v>32</v>
      </c>
      <c r="BW13" s="530"/>
      <c r="BX13" s="529" t="s">
        <v>32</v>
      </c>
      <c r="BY13" s="530"/>
      <c r="BZ13" s="529" t="s">
        <v>32</v>
      </c>
      <c r="CA13" s="530"/>
      <c r="CB13" s="529" t="s">
        <v>32</v>
      </c>
      <c r="CC13" s="530"/>
      <c r="CD13" s="529" t="s">
        <v>32</v>
      </c>
      <c r="CE13" s="530"/>
      <c r="CF13" s="529" t="s">
        <v>32</v>
      </c>
      <c r="CG13" s="530"/>
      <c r="CH13" s="529" t="s">
        <v>32</v>
      </c>
      <c r="CI13" s="530"/>
      <c r="CJ13" s="529" t="s">
        <v>32</v>
      </c>
      <c r="CK13" s="530"/>
      <c r="CL13" s="36"/>
      <c r="CM13" s="753" t="s">
        <v>41</v>
      </c>
      <c r="CN13" s="754"/>
      <c r="CO13" s="784" t="s">
        <v>42</v>
      </c>
      <c r="CP13" s="785"/>
      <c r="CQ13" s="785"/>
      <c r="CR13" s="785"/>
      <c r="CS13" s="785"/>
      <c r="CT13" s="785"/>
      <c r="CU13" s="785"/>
      <c r="CV13" s="785"/>
      <c r="CW13" s="786"/>
      <c r="CX13" s="36"/>
      <c r="CY13" s="753" t="s">
        <v>41</v>
      </c>
      <c r="CZ13" s="754"/>
      <c r="DA13" s="784" t="s">
        <v>43</v>
      </c>
      <c r="DB13" s="785"/>
      <c r="DC13" s="785"/>
      <c r="DD13" s="785"/>
      <c r="DE13" s="785"/>
      <c r="DF13" s="785"/>
      <c r="DG13" s="785"/>
      <c r="DH13" s="785"/>
      <c r="DI13" s="786"/>
      <c r="DJ13" s="787" t="s">
        <v>44</v>
      </c>
      <c r="DK13" s="789"/>
    </row>
    <row r="14" spans="1:116" s="5" customFormat="1" ht="19.149999999999999" customHeight="1" x14ac:dyDescent="0.15">
      <c r="A14" s="6"/>
      <c r="E14" s="879"/>
      <c r="F14" s="47"/>
      <c r="G14" s="36"/>
      <c r="K14" s="641"/>
      <c r="L14" s="642"/>
      <c r="M14" s="642"/>
      <c r="N14" s="203" t="s">
        <v>95</v>
      </c>
      <c r="O14" s="643"/>
      <c r="P14" s="644"/>
      <c r="Q14" s="644"/>
      <c r="R14" s="644"/>
      <c r="S14" s="644"/>
      <c r="T14" s="644"/>
      <c r="U14" s="644"/>
      <c r="V14" s="644"/>
      <c r="W14" s="644"/>
      <c r="X14" s="644"/>
      <c r="Y14" s="644"/>
      <c r="Z14" s="103" t="s">
        <v>96</v>
      </c>
      <c r="AA14" s="103" t="s">
        <v>97</v>
      </c>
      <c r="AB14" s="579" t="str">
        <f t="shared" si="0"/>
        <v/>
      </c>
      <c r="AC14" s="579"/>
      <c r="AD14" s="103" t="s">
        <v>96</v>
      </c>
      <c r="AE14" s="224" t="s">
        <v>98</v>
      </c>
      <c r="AF14" s="573"/>
      <c r="AG14" s="573"/>
      <c r="AH14" s="103" t="s">
        <v>96</v>
      </c>
      <c r="AI14" s="575" t="str">
        <f t="shared" si="1"/>
        <v/>
      </c>
      <c r="AJ14" s="576"/>
      <c r="AK14" s="202" t="s">
        <v>99</v>
      </c>
      <c r="AL14" s="529" t="s">
        <v>32</v>
      </c>
      <c r="AM14" s="530"/>
      <c r="AN14" s="529" t="s">
        <v>32</v>
      </c>
      <c r="AO14" s="530"/>
      <c r="AP14" s="529" t="s">
        <v>32</v>
      </c>
      <c r="AQ14" s="530"/>
      <c r="AR14" s="529" t="s">
        <v>32</v>
      </c>
      <c r="AS14" s="530"/>
      <c r="AT14" s="529" t="s">
        <v>32</v>
      </c>
      <c r="AU14" s="530"/>
      <c r="AV14" s="529" t="s">
        <v>32</v>
      </c>
      <c r="AW14" s="530"/>
      <c r="AX14" s="529" t="s">
        <v>32</v>
      </c>
      <c r="AY14" s="530"/>
      <c r="AZ14" s="529" t="s">
        <v>32</v>
      </c>
      <c r="BA14" s="530"/>
      <c r="BB14" s="529" t="s">
        <v>32</v>
      </c>
      <c r="BC14" s="530"/>
      <c r="BD14" s="529" t="s">
        <v>32</v>
      </c>
      <c r="BE14" s="530"/>
      <c r="BF14" s="529" t="s">
        <v>32</v>
      </c>
      <c r="BG14" s="530"/>
      <c r="BH14" s="529" t="s">
        <v>32</v>
      </c>
      <c r="BI14" s="530"/>
      <c r="BJ14" s="529" t="s">
        <v>32</v>
      </c>
      <c r="BK14" s="530"/>
      <c r="BL14" s="529" t="s">
        <v>32</v>
      </c>
      <c r="BM14" s="530"/>
      <c r="BN14" s="529" t="s">
        <v>32</v>
      </c>
      <c r="BO14" s="530"/>
      <c r="BP14" s="529" t="s">
        <v>32</v>
      </c>
      <c r="BQ14" s="530"/>
      <c r="BR14" s="529" t="s">
        <v>32</v>
      </c>
      <c r="BS14" s="530"/>
      <c r="BT14" s="529" t="s">
        <v>32</v>
      </c>
      <c r="BU14" s="530"/>
      <c r="BV14" s="529" t="s">
        <v>32</v>
      </c>
      <c r="BW14" s="530"/>
      <c r="BX14" s="529" t="s">
        <v>32</v>
      </c>
      <c r="BY14" s="530"/>
      <c r="BZ14" s="529" t="s">
        <v>32</v>
      </c>
      <c r="CA14" s="530"/>
      <c r="CB14" s="529" t="s">
        <v>32</v>
      </c>
      <c r="CC14" s="530"/>
      <c r="CD14" s="529" t="s">
        <v>32</v>
      </c>
      <c r="CE14" s="530"/>
      <c r="CF14" s="529" t="s">
        <v>32</v>
      </c>
      <c r="CG14" s="530"/>
      <c r="CH14" s="529" t="s">
        <v>32</v>
      </c>
      <c r="CI14" s="530"/>
      <c r="CJ14" s="529" t="s">
        <v>32</v>
      </c>
      <c r="CK14" s="530"/>
      <c r="CL14" s="36"/>
      <c r="CM14" s="755"/>
      <c r="CN14" s="756"/>
      <c r="CO14" s="828" t="s">
        <v>45</v>
      </c>
      <c r="CP14" s="829"/>
      <c r="CQ14" s="829"/>
      <c r="CR14" s="830" t="s">
        <v>46</v>
      </c>
      <c r="CS14" s="831"/>
      <c r="CT14" s="832"/>
      <c r="CU14" s="833" t="s">
        <v>47</v>
      </c>
      <c r="CV14" s="834"/>
      <c r="CW14" s="834"/>
      <c r="CX14" s="36"/>
      <c r="CY14" s="755"/>
      <c r="CZ14" s="756"/>
      <c r="DA14" s="784" t="s">
        <v>45</v>
      </c>
      <c r="DB14" s="835"/>
      <c r="DC14" s="836"/>
      <c r="DD14" s="784" t="s">
        <v>48</v>
      </c>
      <c r="DE14" s="785"/>
      <c r="DF14" s="786"/>
      <c r="DG14" s="830" t="s">
        <v>49</v>
      </c>
      <c r="DH14" s="785"/>
      <c r="DI14" s="786"/>
      <c r="DJ14" s="787" t="s">
        <v>50</v>
      </c>
      <c r="DK14" s="789"/>
    </row>
    <row r="15" spans="1:116" s="5" customFormat="1" ht="19.149999999999999" customHeight="1" x14ac:dyDescent="0.15">
      <c r="A15" s="6"/>
      <c r="E15" s="879"/>
      <c r="F15" s="6"/>
      <c r="K15" s="641"/>
      <c r="L15" s="642"/>
      <c r="M15" s="642"/>
      <c r="N15" s="203" t="s">
        <v>95</v>
      </c>
      <c r="O15" s="643"/>
      <c r="P15" s="644"/>
      <c r="Q15" s="644"/>
      <c r="R15" s="644"/>
      <c r="S15" s="644"/>
      <c r="T15" s="644"/>
      <c r="U15" s="644"/>
      <c r="V15" s="644"/>
      <c r="W15" s="644"/>
      <c r="X15" s="644"/>
      <c r="Y15" s="644"/>
      <c r="Z15" s="103" t="s">
        <v>96</v>
      </c>
      <c r="AA15" s="103" t="s">
        <v>97</v>
      </c>
      <c r="AB15" s="579" t="str">
        <f t="shared" si="0"/>
        <v/>
      </c>
      <c r="AC15" s="579"/>
      <c r="AD15" s="103" t="s">
        <v>96</v>
      </c>
      <c r="AE15" s="224" t="s">
        <v>98</v>
      </c>
      <c r="AF15" s="573"/>
      <c r="AG15" s="573"/>
      <c r="AH15" s="103" t="s">
        <v>96</v>
      </c>
      <c r="AI15" s="575" t="str">
        <f t="shared" si="1"/>
        <v/>
      </c>
      <c r="AJ15" s="576"/>
      <c r="AK15" s="202" t="s">
        <v>99</v>
      </c>
      <c r="AL15" s="529" t="s">
        <v>32</v>
      </c>
      <c r="AM15" s="530"/>
      <c r="AN15" s="529" t="s">
        <v>32</v>
      </c>
      <c r="AO15" s="530"/>
      <c r="AP15" s="529" t="s">
        <v>32</v>
      </c>
      <c r="AQ15" s="530"/>
      <c r="AR15" s="529" t="s">
        <v>32</v>
      </c>
      <c r="AS15" s="530"/>
      <c r="AT15" s="529" t="s">
        <v>32</v>
      </c>
      <c r="AU15" s="530"/>
      <c r="AV15" s="529" t="s">
        <v>32</v>
      </c>
      <c r="AW15" s="530"/>
      <c r="AX15" s="529" t="s">
        <v>32</v>
      </c>
      <c r="AY15" s="530"/>
      <c r="AZ15" s="529" t="s">
        <v>32</v>
      </c>
      <c r="BA15" s="530"/>
      <c r="BB15" s="529" t="s">
        <v>32</v>
      </c>
      <c r="BC15" s="530"/>
      <c r="BD15" s="529" t="s">
        <v>32</v>
      </c>
      <c r="BE15" s="530"/>
      <c r="BF15" s="529" t="s">
        <v>32</v>
      </c>
      <c r="BG15" s="530"/>
      <c r="BH15" s="529" t="s">
        <v>32</v>
      </c>
      <c r="BI15" s="530"/>
      <c r="BJ15" s="529" t="s">
        <v>32</v>
      </c>
      <c r="BK15" s="530"/>
      <c r="BL15" s="529" t="s">
        <v>32</v>
      </c>
      <c r="BM15" s="530"/>
      <c r="BN15" s="529" t="s">
        <v>32</v>
      </c>
      <c r="BO15" s="530"/>
      <c r="BP15" s="529" t="s">
        <v>32</v>
      </c>
      <c r="BQ15" s="530"/>
      <c r="BR15" s="529" t="s">
        <v>32</v>
      </c>
      <c r="BS15" s="530"/>
      <c r="BT15" s="529" t="s">
        <v>32</v>
      </c>
      <c r="BU15" s="530"/>
      <c r="BV15" s="529" t="s">
        <v>32</v>
      </c>
      <c r="BW15" s="530"/>
      <c r="BX15" s="529" t="s">
        <v>32</v>
      </c>
      <c r="BY15" s="530"/>
      <c r="BZ15" s="529" t="s">
        <v>32</v>
      </c>
      <c r="CA15" s="530"/>
      <c r="CB15" s="529" t="s">
        <v>32</v>
      </c>
      <c r="CC15" s="530"/>
      <c r="CD15" s="529" t="s">
        <v>32</v>
      </c>
      <c r="CE15" s="530"/>
      <c r="CF15" s="529" t="s">
        <v>32</v>
      </c>
      <c r="CG15" s="530"/>
      <c r="CH15" s="529" t="s">
        <v>32</v>
      </c>
      <c r="CI15" s="530"/>
      <c r="CJ15" s="529" t="s">
        <v>32</v>
      </c>
      <c r="CK15" s="530"/>
      <c r="CL15" s="36"/>
      <c r="CM15" s="837" t="s">
        <v>51</v>
      </c>
      <c r="CN15" s="838"/>
      <c r="CO15" s="839" t="s">
        <v>52</v>
      </c>
      <c r="CP15" s="840"/>
      <c r="CQ15" s="841"/>
      <c r="CR15" s="842" t="s">
        <v>52</v>
      </c>
      <c r="CS15" s="843"/>
      <c r="CT15" s="844"/>
      <c r="CU15" s="839" t="s">
        <v>52</v>
      </c>
      <c r="CV15" s="840"/>
      <c r="CW15" s="841"/>
      <c r="CX15" s="36"/>
      <c r="CY15" s="762" t="s">
        <v>51</v>
      </c>
      <c r="CZ15" s="763"/>
      <c r="DA15" s="839">
        <v>2.91</v>
      </c>
      <c r="DB15" s="840"/>
      <c r="DC15" s="841"/>
      <c r="DD15" s="839">
        <v>4.07</v>
      </c>
      <c r="DE15" s="840"/>
      <c r="DF15" s="841"/>
      <c r="DG15" s="842">
        <v>6.51</v>
      </c>
      <c r="DH15" s="761"/>
      <c r="DI15" s="763"/>
      <c r="DJ15" s="762" t="s">
        <v>51</v>
      </c>
      <c r="DK15" s="763"/>
    </row>
    <row r="16" spans="1:116" s="5" customFormat="1" ht="19.149999999999999" customHeight="1" x14ac:dyDescent="0.15">
      <c r="A16" s="6"/>
      <c r="E16" s="879"/>
      <c r="F16" s="6"/>
      <c r="K16" s="641"/>
      <c r="L16" s="642"/>
      <c r="M16" s="642"/>
      <c r="N16" s="203" t="s">
        <v>95</v>
      </c>
      <c r="O16" s="643"/>
      <c r="P16" s="644"/>
      <c r="Q16" s="644"/>
      <c r="R16" s="644"/>
      <c r="S16" s="644"/>
      <c r="T16" s="644"/>
      <c r="U16" s="644"/>
      <c r="V16" s="644"/>
      <c r="W16" s="644"/>
      <c r="X16" s="644"/>
      <c r="Y16" s="644"/>
      <c r="Z16" s="103" t="s">
        <v>96</v>
      </c>
      <c r="AA16" s="103" t="s">
        <v>97</v>
      </c>
      <c r="AB16" s="579" t="str">
        <f t="shared" si="0"/>
        <v/>
      </c>
      <c r="AC16" s="579"/>
      <c r="AD16" s="103" t="s">
        <v>96</v>
      </c>
      <c r="AE16" s="224" t="s">
        <v>98</v>
      </c>
      <c r="AF16" s="573"/>
      <c r="AG16" s="573"/>
      <c r="AH16" s="103" t="s">
        <v>96</v>
      </c>
      <c r="AI16" s="575" t="str">
        <f t="shared" si="1"/>
        <v/>
      </c>
      <c r="AJ16" s="576"/>
      <c r="AK16" s="202" t="s">
        <v>99</v>
      </c>
      <c r="AL16" s="529" t="s">
        <v>32</v>
      </c>
      <c r="AM16" s="530"/>
      <c r="AN16" s="529" t="s">
        <v>32</v>
      </c>
      <c r="AO16" s="530"/>
      <c r="AP16" s="529" t="s">
        <v>32</v>
      </c>
      <c r="AQ16" s="530"/>
      <c r="AR16" s="529" t="s">
        <v>32</v>
      </c>
      <c r="AS16" s="530"/>
      <c r="AT16" s="529" t="s">
        <v>32</v>
      </c>
      <c r="AU16" s="530"/>
      <c r="AV16" s="529" t="s">
        <v>32</v>
      </c>
      <c r="AW16" s="530"/>
      <c r="AX16" s="529" t="s">
        <v>32</v>
      </c>
      <c r="AY16" s="530"/>
      <c r="AZ16" s="529" t="s">
        <v>32</v>
      </c>
      <c r="BA16" s="530"/>
      <c r="BB16" s="529" t="s">
        <v>32</v>
      </c>
      <c r="BC16" s="530"/>
      <c r="BD16" s="529" t="s">
        <v>32</v>
      </c>
      <c r="BE16" s="530"/>
      <c r="BF16" s="529" t="s">
        <v>32</v>
      </c>
      <c r="BG16" s="530"/>
      <c r="BH16" s="529" t="s">
        <v>32</v>
      </c>
      <c r="BI16" s="530"/>
      <c r="BJ16" s="529" t="s">
        <v>32</v>
      </c>
      <c r="BK16" s="530"/>
      <c r="BL16" s="529" t="s">
        <v>32</v>
      </c>
      <c r="BM16" s="530"/>
      <c r="BN16" s="529" t="s">
        <v>32</v>
      </c>
      <c r="BO16" s="530"/>
      <c r="BP16" s="529" t="s">
        <v>32</v>
      </c>
      <c r="BQ16" s="530"/>
      <c r="BR16" s="529" t="s">
        <v>32</v>
      </c>
      <c r="BS16" s="530"/>
      <c r="BT16" s="529" t="s">
        <v>32</v>
      </c>
      <c r="BU16" s="530"/>
      <c r="BV16" s="529" t="s">
        <v>32</v>
      </c>
      <c r="BW16" s="530"/>
      <c r="BX16" s="529" t="s">
        <v>32</v>
      </c>
      <c r="BY16" s="530"/>
      <c r="BZ16" s="529" t="s">
        <v>32</v>
      </c>
      <c r="CA16" s="530"/>
      <c r="CB16" s="529" t="s">
        <v>32</v>
      </c>
      <c r="CC16" s="530"/>
      <c r="CD16" s="529" t="s">
        <v>32</v>
      </c>
      <c r="CE16" s="530"/>
      <c r="CF16" s="529" t="s">
        <v>32</v>
      </c>
      <c r="CG16" s="530"/>
      <c r="CH16" s="529" t="s">
        <v>32</v>
      </c>
      <c r="CI16" s="530"/>
      <c r="CJ16" s="529" t="s">
        <v>32</v>
      </c>
      <c r="CK16" s="530"/>
      <c r="CL16" s="36"/>
      <c r="CM16" s="809" t="s">
        <v>53</v>
      </c>
      <c r="CN16" s="810"/>
      <c r="CO16" s="793" t="s">
        <v>54</v>
      </c>
      <c r="CP16" s="794"/>
      <c r="CQ16" s="795"/>
      <c r="CR16" s="796" t="s">
        <v>54</v>
      </c>
      <c r="CS16" s="797"/>
      <c r="CT16" s="798"/>
      <c r="CU16" s="793" t="s">
        <v>54</v>
      </c>
      <c r="CV16" s="794"/>
      <c r="CW16" s="795"/>
      <c r="CX16" s="36"/>
      <c r="CY16" s="811" t="s">
        <v>53</v>
      </c>
      <c r="CZ16" s="812"/>
      <c r="DA16" s="813">
        <v>2.33</v>
      </c>
      <c r="DB16" s="814"/>
      <c r="DC16" s="815"/>
      <c r="DD16" s="813">
        <v>3.49</v>
      </c>
      <c r="DE16" s="814"/>
      <c r="DF16" s="815"/>
      <c r="DG16" s="816">
        <v>4.6500000000000004</v>
      </c>
      <c r="DH16" s="817"/>
      <c r="DI16" s="812"/>
      <c r="DJ16" s="811" t="s">
        <v>53</v>
      </c>
      <c r="DK16" s="812"/>
    </row>
    <row r="17" spans="1:116" s="5" customFormat="1" ht="19.149999999999999" customHeight="1" thickBot="1" x14ac:dyDescent="0.2">
      <c r="A17" s="856" t="s">
        <v>14</v>
      </c>
      <c r="B17" s="826"/>
      <c r="C17" s="826"/>
      <c r="D17" s="857"/>
      <c r="E17" s="879"/>
      <c r="F17" s="6"/>
      <c r="K17" s="641"/>
      <c r="L17" s="642"/>
      <c r="M17" s="642"/>
      <c r="N17" s="203" t="s">
        <v>95</v>
      </c>
      <c r="O17" s="643"/>
      <c r="P17" s="644"/>
      <c r="Q17" s="644"/>
      <c r="R17" s="644"/>
      <c r="S17" s="644"/>
      <c r="T17" s="644"/>
      <c r="U17" s="644"/>
      <c r="V17" s="644"/>
      <c r="W17" s="644"/>
      <c r="X17" s="644"/>
      <c r="Y17" s="644"/>
      <c r="Z17" s="103" t="s">
        <v>96</v>
      </c>
      <c r="AA17" s="103" t="s">
        <v>97</v>
      </c>
      <c r="AB17" s="579" t="str">
        <f t="shared" si="0"/>
        <v/>
      </c>
      <c r="AC17" s="579"/>
      <c r="AD17" s="103" t="s">
        <v>96</v>
      </c>
      <c r="AE17" s="224" t="s">
        <v>98</v>
      </c>
      <c r="AF17" s="573"/>
      <c r="AG17" s="573"/>
      <c r="AH17" s="103" t="s">
        <v>96</v>
      </c>
      <c r="AI17" s="575" t="str">
        <f t="shared" si="1"/>
        <v/>
      </c>
      <c r="AJ17" s="576"/>
      <c r="AK17" s="202" t="s">
        <v>99</v>
      </c>
      <c r="AL17" s="529" t="s">
        <v>32</v>
      </c>
      <c r="AM17" s="530"/>
      <c r="AN17" s="529" t="s">
        <v>32</v>
      </c>
      <c r="AO17" s="530"/>
      <c r="AP17" s="529" t="s">
        <v>32</v>
      </c>
      <c r="AQ17" s="530"/>
      <c r="AR17" s="529" t="s">
        <v>32</v>
      </c>
      <c r="AS17" s="530"/>
      <c r="AT17" s="529" t="s">
        <v>32</v>
      </c>
      <c r="AU17" s="530"/>
      <c r="AV17" s="529" t="s">
        <v>32</v>
      </c>
      <c r="AW17" s="530"/>
      <c r="AX17" s="529" t="s">
        <v>32</v>
      </c>
      <c r="AY17" s="530"/>
      <c r="AZ17" s="529" t="s">
        <v>32</v>
      </c>
      <c r="BA17" s="530"/>
      <c r="BB17" s="529" t="s">
        <v>32</v>
      </c>
      <c r="BC17" s="530"/>
      <c r="BD17" s="529" t="s">
        <v>32</v>
      </c>
      <c r="BE17" s="530"/>
      <c r="BF17" s="529" t="s">
        <v>32</v>
      </c>
      <c r="BG17" s="530"/>
      <c r="BH17" s="529" t="s">
        <v>32</v>
      </c>
      <c r="BI17" s="530"/>
      <c r="BJ17" s="529" t="s">
        <v>32</v>
      </c>
      <c r="BK17" s="530"/>
      <c r="BL17" s="529" t="s">
        <v>32</v>
      </c>
      <c r="BM17" s="530"/>
      <c r="BN17" s="529" t="s">
        <v>32</v>
      </c>
      <c r="BO17" s="530"/>
      <c r="BP17" s="529" t="s">
        <v>32</v>
      </c>
      <c r="BQ17" s="530"/>
      <c r="BR17" s="529" t="s">
        <v>32</v>
      </c>
      <c r="BS17" s="530"/>
      <c r="BT17" s="529" t="s">
        <v>32</v>
      </c>
      <c r="BU17" s="530"/>
      <c r="BV17" s="529" t="s">
        <v>32</v>
      </c>
      <c r="BW17" s="530"/>
      <c r="BX17" s="529" t="s">
        <v>32</v>
      </c>
      <c r="BY17" s="530"/>
      <c r="BZ17" s="529" t="s">
        <v>32</v>
      </c>
      <c r="CA17" s="530"/>
      <c r="CB17" s="529" t="s">
        <v>32</v>
      </c>
      <c r="CC17" s="530"/>
      <c r="CD17" s="529" t="s">
        <v>32</v>
      </c>
      <c r="CE17" s="530"/>
      <c r="CF17" s="529" t="s">
        <v>32</v>
      </c>
      <c r="CG17" s="530"/>
      <c r="CH17" s="529" t="s">
        <v>32</v>
      </c>
      <c r="CI17" s="530"/>
      <c r="CJ17" s="529" t="s">
        <v>32</v>
      </c>
      <c r="CK17" s="530"/>
      <c r="CL17" s="36"/>
      <c r="CM17" s="755"/>
      <c r="CN17" s="756"/>
      <c r="CO17" s="799" t="s">
        <v>55</v>
      </c>
      <c r="CP17" s="800"/>
      <c r="CQ17" s="801"/>
      <c r="CR17" s="802" t="s">
        <v>55</v>
      </c>
      <c r="CS17" s="803"/>
      <c r="CT17" s="804"/>
      <c r="CU17" s="799" t="s">
        <v>55</v>
      </c>
      <c r="CV17" s="800"/>
      <c r="CW17" s="801"/>
      <c r="CX17" s="36"/>
      <c r="CY17" s="818" t="s">
        <v>56</v>
      </c>
      <c r="CZ17" s="750"/>
      <c r="DA17" s="819">
        <v>1.9</v>
      </c>
      <c r="DB17" s="820"/>
      <c r="DC17" s="821"/>
      <c r="DD17" s="819">
        <v>2.91</v>
      </c>
      <c r="DE17" s="820"/>
      <c r="DF17" s="821"/>
      <c r="DG17" s="822">
        <v>4.07</v>
      </c>
      <c r="DH17" s="820"/>
      <c r="DI17" s="821"/>
      <c r="DJ17" s="818" t="s">
        <v>56</v>
      </c>
      <c r="DK17" s="750"/>
    </row>
    <row r="18" spans="1:116" s="5" customFormat="1" ht="19.149999999999999" customHeight="1" thickBot="1" x14ac:dyDescent="0.2">
      <c r="A18" s="100"/>
      <c r="B18" s="881" t="str">
        <f>IF('5-1非住宅・住宅計算方法①'!B18="","",'5-1非住宅・住宅計算方法①'!B18)</f>
        <v/>
      </c>
      <c r="C18" s="882"/>
      <c r="D18" s="94" t="e">
        <f>IF(地域区分&lt;4,0,IF(地域区分=4,3,IF(地域区分&lt;8,6,9)))</f>
        <v>#NAME?</v>
      </c>
      <c r="E18" s="879"/>
      <c r="F18" s="6"/>
      <c r="K18" s="641"/>
      <c r="L18" s="642"/>
      <c r="M18" s="642"/>
      <c r="N18" s="203" t="s">
        <v>95</v>
      </c>
      <c r="O18" s="643"/>
      <c r="P18" s="644"/>
      <c r="Q18" s="644"/>
      <c r="R18" s="644"/>
      <c r="S18" s="644"/>
      <c r="T18" s="644"/>
      <c r="U18" s="644"/>
      <c r="V18" s="644"/>
      <c r="W18" s="644"/>
      <c r="X18" s="644"/>
      <c r="Y18" s="644"/>
      <c r="Z18" s="103" t="s">
        <v>96</v>
      </c>
      <c r="AA18" s="103" t="s">
        <v>97</v>
      </c>
      <c r="AB18" s="579" t="str">
        <f t="shared" si="0"/>
        <v/>
      </c>
      <c r="AC18" s="579"/>
      <c r="AD18" s="103" t="s">
        <v>96</v>
      </c>
      <c r="AE18" s="224" t="s">
        <v>98</v>
      </c>
      <c r="AF18" s="573"/>
      <c r="AG18" s="573"/>
      <c r="AH18" s="103" t="s">
        <v>96</v>
      </c>
      <c r="AI18" s="575" t="str">
        <f t="shared" si="1"/>
        <v/>
      </c>
      <c r="AJ18" s="576"/>
      <c r="AK18" s="202" t="s">
        <v>99</v>
      </c>
      <c r="AL18" s="529" t="s">
        <v>32</v>
      </c>
      <c r="AM18" s="530"/>
      <c r="AN18" s="529" t="s">
        <v>32</v>
      </c>
      <c r="AO18" s="530"/>
      <c r="AP18" s="529" t="s">
        <v>32</v>
      </c>
      <c r="AQ18" s="530"/>
      <c r="AR18" s="529" t="s">
        <v>32</v>
      </c>
      <c r="AS18" s="530"/>
      <c r="AT18" s="529" t="s">
        <v>32</v>
      </c>
      <c r="AU18" s="530"/>
      <c r="AV18" s="529" t="s">
        <v>32</v>
      </c>
      <c r="AW18" s="530"/>
      <c r="AX18" s="529" t="s">
        <v>32</v>
      </c>
      <c r="AY18" s="530"/>
      <c r="AZ18" s="529" t="s">
        <v>32</v>
      </c>
      <c r="BA18" s="530"/>
      <c r="BB18" s="529" t="s">
        <v>32</v>
      </c>
      <c r="BC18" s="530"/>
      <c r="BD18" s="529" t="s">
        <v>32</v>
      </c>
      <c r="BE18" s="530"/>
      <c r="BF18" s="529" t="s">
        <v>32</v>
      </c>
      <c r="BG18" s="530"/>
      <c r="BH18" s="529" t="s">
        <v>32</v>
      </c>
      <c r="BI18" s="530"/>
      <c r="BJ18" s="529" t="s">
        <v>32</v>
      </c>
      <c r="BK18" s="530"/>
      <c r="BL18" s="529" t="s">
        <v>32</v>
      </c>
      <c r="BM18" s="530"/>
      <c r="BN18" s="529" t="s">
        <v>32</v>
      </c>
      <c r="BO18" s="530"/>
      <c r="BP18" s="529" t="s">
        <v>32</v>
      </c>
      <c r="BQ18" s="530"/>
      <c r="BR18" s="529" t="s">
        <v>32</v>
      </c>
      <c r="BS18" s="530"/>
      <c r="BT18" s="529" t="s">
        <v>32</v>
      </c>
      <c r="BU18" s="530"/>
      <c r="BV18" s="529" t="s">
        <v>32</v>
      </c>
      <c r="BW18" s="530"/>
      <c r="BX18" s="529" t="s">
        <v>32</v>
      </c>
      <c r="BY18" s="530"/>
      <c r="BZ18" s="529" t="s">
        <v>32</v>
      </c>
      <c r="CA18" s="530"/>
      <c r="CB18" s="529" t="s">
        <v>32</v>
      </c>
      <c r="CC18" s="530"/>
      <c r="CD18" s="529" t="s">
        <v>32</v>
      </c>
      <c r="CE18" s="530"/>
      <c r="CF18" s="529" t="s">
        <v>32</v>
      </c>
      <c r="CG18" s="530"/>
      <c r="CH18" s="529" t="s">
        <v>32</v>
      </c>
      <c r="CI18" s="530"/>
      <c r="CJ18" s="529" t="s">
        <v>32</v>
      </c>
      <c r="CK18" s="530"/>
      <c r="CL18" s="36"/>
      <c r="CM18" s="753" t="s">
        <v>56</v>
      </c>
      <c r="CN18" s="754"/>
      <c r="CO18" s="793" t="s">
        <v>57</v>
      </c>
      <c r="CP18" s="794"/>
      <c r="CQ18" s="795"/>
      <c r="CR18" s="796" t="s">
        <v>57</v>
      </c>
      <c r="CS18" s="797"/>
      <c r="CT18" s="798"/>
      <c r="CU18" s="793" t="s">
        <v>57</v>
      </c>
      <c r="CV18" s="794"/>
      <c r="CW18" s="795"/>
      <c r="CX18" s="36"/>
      <c r="CY18" s="36" t="s">
        <v>58</v>
      </c>
      <c r="DA18" s="36"/>
      <c r="DB18" s="36"/>
      <c r="DC18" s="36"/>
      <c r="DD18" s="36"/>
      <c r="DE18" s="36"/>
      <c r="DF18" s="36"/>
      <c r="DG18" s="36"/>
      <c r="DH18" s="36"/>
      <c r="DI18" s="36"/>
      <c r="DJ18" s="36"/>
    </row>
    <row r="19" spans="1:116" s="5" customFormat="1" ht="19.149999999999999" customHeight="1" x14ac:dyDescent="0.15">
      <c r="A19" s="6"/>
      <c r="D19" s="14"/>
      <c r="E19" s="879"/>
      <c r="F19" s="6"/>
      <c r="K19" s="641"/>
      <c r="L19" s="642"/>
      <c r="M19" s="642"/>
      <c r="N19" s="203" t="s">
        <v>95</v>
      </c>
      <c r="O19" s="643"/>
      <c r="P19" s="644"/>
      <c r="Q19" s="644"/>
      <c r="R19" s="644"/>
      <c r="S19" s="644"/>
      <c r="T19" s="644"/>
      <c r="U19" s="644"/>
      <c r="V19" s="644"/>
      <c r="W19" s="644"/>
      <c r="X19" s="644"/>
      <c r="Y19" s="644"/>
      <c r="Z19" s="103" t="s">
        <v>96</v>
      </c>
      <c r="AA19" s="103" t="s">
        <v>97</v>
      </c>
      <c r="AB19" s="579" t="str">
        <f t="shared" si="0"/>
        <v/>
      </c>
      <c r="AC19" s="579"/>
      <c r="AD19" s="103" t="s">
        <v>96</v>
      </c>
      <c r="AE19" s="224" t="s">
        <v>98</v>
      </c>
      <c r="AF19" s="573"/>
      <c r="AG19" s="573"/>
      <c r="AH19" s="103" t="s">
        <v>96</v>
      </c>
      <c r="AI19" s="575" t="str">
        <f t="shared" si="1"/>
        <v/>
      </c>
      <c r="AJ19" s="576"/>
      <c r="AK19" s="202" t="s">
        <v>99</v>
      </c>
      <c r="AL19" s="529" t="s">
        <v>32</v>
      </c>
      <c r="AM19" s="530"/>
      <c r="AN19" s="529" t="s">
        <v>32</v>
      </c>
      <c r="AO19" s="530"/>
      <c r="AP19" s="529" t="s">
        <v>32</v>
      </c>
      <c r="AQ19" s="530"/>
      <c r="AR19" s="529" t="s">
        <v>32</v>
      </c>
      <c r="AS19" s="530"/>
      <c r="AT19" s="529" t="s">
        <v>32</v>
      </c>
      <c r="AU19" s="530"/>
      <c r="AV19" s="529" t="s">
        <v>32</v>
      </c>
      <c r="AW19" s="530"/>
      <c r="AX19" s="529" t="s">
        <v>32</v>
      </c>
      <c r="AY19" s="530"/>
      <c r="AZ19" s="529" t="s">
        <v>32</v>
      </c>
      <c r="BA19" s="530"/>
      <c r="BB19" s="529" t="s">
        <v>32</v>
      </c>
      <c r="BC19" s="530"/>
      <c r="BD19" s="529" t="s">
        <v>32</v>
      </c>
      <c r="BE19" s="530"/>
      <c r="BF19" s="529" t="s">
        <v>32</v>
      </c>
      <c r="BG19" s="530"/>
      <c r="BH19" s="529" t="s">
        <v>32</v>
      </c>
      <c r="BI19" s="530"/>
      <c r="BJ19" s="529" t="s">
        <v>32</v>
      </c>
      <c r="BK19" s="530"/>
      <c r="BL19" s="529" t="s">
        <v>32</v>
      </c>
      <c r="BM19" s="530"/>
      <c r="BN19" s="529" t="s">
        <v>32</v>
      </c>
      <c r="BO19" s="530"/>
      <c r="BP19" s="529" t="s">
        <v>32</v>
      </c>
      <c r="BQ19" s="530"/>
      <c r="BR19" s="529" t="s">
        <v>32</v>
      </c>
      <c r="BS19" s="530"/>
      <c r="BT19" s="529" t="s">
        <v>32</v>
      </c>
      <c r="BU19" s="530"/>
      <c r="BV19" s="529" t="s">
        <v>32</v>
      </c>
      <c r="BW19" s="530"/>
      <c r="BX19" s="529" t="s">
        <v>32</v>
      </c>
      <c r="BY19" s="530"/>
      <c r="BZ19" s="529" t="s">
        <v>32</v>
      </c>
      <c r="CA19" s="530"/>
      <c r="CB19" s="529" t="s">
        <v>32</v>
      </c>
      <c r="CC19" s="530"/>
      <c r="CD19" s="529" t="s">
        <v>32</v>
      </c>
      <c r="CE19" s="530"/>
      <c r="CF19" s="529" t="s">
        <v>32</v>
      </c>
      <c r="CG19" s="530"/>
      <c r="CH19" s="529" t="s">
        <v>32</v>
      </c>
      <c r="CI19" s="530"/>
      <c r="CJ19" s="529" t="s">
        <v>32</v>
      </c>
      <c r="CK19" s="530"/>
      <c r="CL19" s="36"/>
      <c r="CM19" s="755"/>
      <c r="CN19" s="756"/>
      <c r="CO19" s="799" t="s">
        <v>59</v>
      </c>
      <c r="CP19" s="800"/>
      <c r="CQ19" s="801"/>
      <c r="CR19" s="802" t="s">
        <v>60</v>
      </c>
      <c r="CS19" s="803"/>
      <c r="CT19" s="804"/>
      <c r="CU19" s="799" t="s">
        <v>60</v>
      </c>
      <c r="CV19" s="800"/>
      <c r="CW19" s="801"/>
      <c r="CX19" s="36"/>
      <c r="CY19" s="36" t="s">
        <v>61</v>
      </c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48"/>
    </row>
    <row r="20" spans="1:116" s="5" customFormat="1" ht="19.149999999999999" customHeight="1" x14ac:dyDescent="0.15">
      <c r="A20" s="6"/>
      <c r="D20" s="14"/>
      <c r="E20" s="879"/>
      <c r="F20" s="6"/>
      <c r="K20" s="641"/>
      <c r="L20" s="642"/>
      <c r="M20" s="642"/>
      <c r="N20" s="203" t="s">
        <v>95</v>
      </c>
      <c r="O20" s="643"/>
      <c r="P20" s="644"/>
      <c r="Q20" s="644"/>
      <c r="R20" s="644"/>
      <c r="S20" s="644"/>
      <c r="T20" s="644"/>
      <c r="U20" s="644"/>
      <c r="V20" s="644"/>
      <c r="W20" s="644"/>
      <c r="X20" s="644"/>
      <c r="Y20" s="644"/>
      <c r="Z20" s="103" t="s">
        <v>96</v>
      </c>
      <c r="AA20" s="103" t="s">
        <v>97</v>
      </c>
      <c r="AB20" s="579" t="str">
        <f t="shared" si="0"/>
        <v/>
      </c>
      <c r="AC20" s="579"/>
      <c r="AD20" s="103" t="s">
        <v>96</v>
      </c>
      <c r="AE20" s="224" t="s">
        <v>98</v>
      </c>
      <c r="AF20" s="573"/>
      <c r="AG20" s="573"/>
      <c r="AH20" s="103" t="s">
        <v>96</v>
      </c>
      <c r="AI20" s="575" t="str">
        <f t="shared" si="1"/>
        <v/>
      </c>
      <c r="AJ20" s="576"/>
      <c r="AK20" s="202" t="s">
        <v>99</v>
      </c>
      <c r="AL20" s="529" t="s">
        <v>32</v>
      </c>
      <c r="AM20" s="530"/>
      <c r="AN20" s="529" t="s">
        <v>32</v>
      </c>
      <c r="AO20" s="530"/>
      <c r="AP20" s="529" t="s">
        <v>32</v>
      </c>
      <c r="AQ20" s="530"/>
      <c r="AR20" s="529" t="s">
        <v>32</v>
      </c>
      <c r="AS20" s="530"/>
      <c r="AT20" s="529" t="s">
        <v>32</v>
      </c>
      <c r="AU20" s="530"/>
      <c r="AV20" s="529" t="s">
        <v>32</v>
      </c>
      <c r="AW20" s="530"/>
      <c r="AX20" s="529" t="s">
        <v>32</v>
      </c>
      <c r="AY20" s="530"/>
      <c r="AZ20" s="529" t="s">
        <v>32</v>
      </c>
      <c r="BA20" s="530"/>
      <c r="BB20" s="529" t="s">
        <v>32</v>
      </c>
      <c r="BC20" s="530"/>
      <c r="BD20" s="529" t="s">
        <v>32</v>
      </c>
      <c r="BE20" s="530"/>
      <c r="BF20" s="529" t="s">
        <v>32</v>
      </c>
      <c r="BG20" s="530"/>
      <c r="BH20" s="529" t="s">
        <v>32</v>
      </c>
      <c r="BI20" s="530"/>
      <c r="BJ20" s="529" t="s">
        <v>32</v>
      </c>
      <c r="BK20" s="530"/>
      <c r="BL20" s="529" t="s">
        <v>32</v>
      </c>
      <c r="BM20" s="530"/>
      <c r="BN20" s="529" t="s">
        <v>32</v>
      </c>
      <c r="BO20" s="530"/>
      <c r="BP20" s="529" t="s">
        <v>32</v>
      </c>
      <c r="BQ20" s="530"/>
      <c r="BR20" s="529" t="s">
        <v>32</v>
      </c>
      <c r="BS20" s="530"/>
      <c r="BT20" s="529" t="s">
        <v>32</v>
      </c>
      <c r="BU20" s="530"/>
      <c r="BV20" s="529" t="s">
        <v>32</v>
      </c>
      <c r="BW20" s="530"/>
      <c r="BX20" s="529" t="s">
        <v>32</v>
      </c>
      <c r="BY20" s="530"/>
      <c r="BZ20" s="529" t="s">
        <v>32</v>
      </c>
      <c r="CA20" s="530"/>
      <c r="CB20" s="529" t="s">
        <v>32</v>
      </c>
      <c r="CC20" s="530"/>
      <c r="CD20" s="529" t="s">
        <v>32</v>
      </c>
      <c r="CE20" s="530"/>
      <c r="CF20" s="529" t="s">
        <v>32</v>
      </c>
      <c r="CG20" s="530"/>
      <c r="CH20" s="529" t="s">
        <v>32</v>
      </c>
      <c r="CI20" s="530"/>
      <c r="CJ20" s="529" t="s">
        <v>32</v>
      </c>
      <c r="CK20" s="530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48"/>
    </row>
    <row r="21" spans="1:116" s="5" customFormat="1" ht="19.149999999999999" customHeight="1" x14ac:dyDescent="0.15">
      <c r="A21" s="6"/>
      <c r="D21" s="14"/>
      <c r="E21" s="879"/>
      <c r="F21" s="6"/>
      <c r="K21" s="641"/>
      <c r="L21" s="642"/>
      <c r="M21" s="642"/>
      <c r="N21" s="203" t="s">
        <v>95</v>
      </c>
      <c r="O21" s="643"/>
      <c r="P21" s="644"/>
      <c r="Q21" s="644"/>
      <c r="R21" s="644"/>
      <c r="S21" s="644"/>
      <c r="T21" s="644"/>
      <c r="U21" s="644"/>
      <c r="V21" s="644"/>
      <c r="W21" s="644"/>
      <c r="X21" s="644"/>
      <c r="Y21" s="644"/>
      <c r="Z21" s="103" t="s">
        <v>96</v>
      </c>
      <c r="AA21" s="103" t="s">
        <v>97</v>
      </c>
      <c r="AB21" s="579" t="str">
        <f t="shared" si="0"/>
        <v/>
      </c>
      <c r="AC21" s="579"/>
      <c r="AD21" s="103" t="s">
        <v>96</v>
      </c>
      <c r="AE21" s="224" t="s">
        <v>98</v>
      </c>
      <c r="AF21" s="573"/>
      <c r="AG21" s="573"/>
      <c r="AH21" s="103" t="s">
        <v>96</v>
      </c>
      <c r="AI21" s="575" t="str">
        <f t="shared" si="1"/>
        <v/>
      </c>
      <c r="AJ21" s="576"/>
      <c r="AK21" s="202" t="s">
        <v>99</v>
      </c>
      <c r="AL21" s="529" t="s">
        <v>32</v>
      </c>
      <c r="AM21" s="530"/>
      <c r="AN21" s="529" t="s">
        <v>32</v>
      </c>
      <c r="AO21" s="530"/>
      <c r="AP21" s="529" t="s">
        <v>32</v>
      </c>
      <c r="AQ21" s="530"/>
      <c r="AR21" s="529" t="s">
        <v>32</v>
      </c>
      <c r="AS21" s="530"/>
      <c r="AT21" s="529" t="s">
        <v>32</v>
      </c>
      <c r="AU21" s="530"/>
      <c r="AV21" s="529" t="s">
        <v>32</v>
      </c>
      <c r="AW21" s="530"/>
      <c r="AX21" s="529" t="s">
        <v>32</v>
      </c>
      <c r="AY21" s="530"/>
      <c r="AZ21" s="529" t="s">
        <v>32</v>
      </c>
      <c r="BA21" s="530"/>
      <c r="BB21" s="529" t="s">
        <v>32</v>
      </c>
      <c r="BC21" s="530"/>
      <c r="BD21" s="529" t="s">
        <v>32</v>
      </c>
      <c r="BE21" s="530"/>
      <c r="BF21" s="529" t="s">
        <v>32</v>
      </c>
      <c r="BG21" s="530"/>
      <c r="BH21" s="529" t="s">
        <v>32</v>
      </c>
      <c r="BI21" s="530"/>
      <c r="BJ21" s="529" t="s">
        <v>32</v>
      </c>
      <c r="BK21" s="530"/>
      <c r="BL21" s="529" t="s">
        <v>32</v>
      </c>
      <c r="BM21" s="530"/>
      <c r="BN21" s="529" t="s">
        <v>32</v>
      </c>
      <c r="BO21" s="530"/>
      <c r="BP21" s="529" t="s">
        <v>32</v>
      </c>
      <c r="BQ21" s="530"/>
      <c r="BR21" s="529" t="s">
        <v>32</v>
      </c>
      <c r="BS21" s="530"/>
      <c r="BT21" s="529" t="s">
        <v>32</v>
      </c>
      <c r="BU21" s="530"/>
      <c r="BV21" s="529" t="s">
        <v>32</v>
      </c>
      <c r="BW21" s="530"/>
      <c r="BX21" s="529" t="s">
        <v>32</v>
      </c>
      <c r="BY21" s="530"/>
      <c r="BZ21" s="529" t="s">
        <v>32</v>
      </c>
      <c r="CA21" s="530"/>
      <c r="CB21" s="529" t="s">
        <v>32</v>
      </c>
      <c r="CC21" s="530"/>
      <c r="CD21" s="529" t="s">
        <v>32</v>
      </c>
      <c r="CE21" s="530"/>
      <c r="CF21" s="529" t="s">
        <v>32</v>
      </c>
      <c r="CG21" s="530"/>
      <c r="CH21" s="529" t="s">
        <v>32</v>
      </c>
      <c r="CI21" s="530"/>
      <c r="CJ21" s="529" t="s">
        <v>32</v>
      </c>
      <c r="CK21" s="530"/>
      <c r="CL21" s="36" t="s">
        <v>62</v>
      </c>
      <c r="CM21" s="45" t="s">
        <v>63</v>
      </c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48"/>
    </row>
    <row r="22" spans="1:116" s="5" customFormat="1" ht="19.149999999999999" customHeight="1" x14ac:dyDescent="0.15">
      <c r="A22" s="6"/>
      <c r="D22" s="14"/>
      <c r="E22" s="879"/>
      <c r="F22" s="6"/>
      <c r="K22" s="641"/>
      <c r="L22" s="642"/>
      <c r="M22" s="642"/>
      <c r="N22" s="203" t="s">
        <v>95</v>
      </c>
      <c r="O22" s="643"/>
      <c r="P22" s="644"/>
      <c r="Q22" s="644"/>
      <c r="R22" s="644"/>
      <c r="S22" s="644"/>
      <c r="T22" s="644"/>
      <c r="U22" s="644"/>
      <c r="V22" s="644"/>
      <c r="W22" s="644"/>
      <c r="X22" s="644"/>
      <c r="Y22" s="644"/>
      <c r="Z22" s="103" t="s">
        <v>96</v>
      </c>
      <c r="AA22" s="103" t="s">
        <v>97</v>
      </c>
      <c r="AB22" s="579" t="str">
        <f t="shared" si="0"/>
        <v/>
      </c>
      <c r="AC22" s="579"/>
      <c r="AD22" s="103" t="s">
        <v>96</v>
      </c>
      <c r="AE22" s="224" t="s">
        <v>98</v>
      </c>
      <c r="AF22" s="573"/>
      <c r="AG22" s="573"/>
      <c r="AH22" s="103" t="s">
        <v>96</v>
      </c>
      <c r="AI22" s="575" t="str">
        <f t="shared" si="1"/>
        <v/>
      </c>
      <c r="AJ22" s="576"/>
      <c r="AK22" s="202" t="s">
        <v>99</v>
      </c>
      <c r="AL22" s="529" t="s">
        <v>32</v>
      </c>
      <c r="AM22" s="530"/>
      <c r="AN22" s="529" t="s">
        <v>32</v>
      </c>
      <c r="AO22" s="530"/>
      <c r="AP22" s="529" t="s">
        <v>32</v>
      </c>
      <c r="AQ22" s="530"/>
      <c r="AR22" s="529" t="s">
        <v>32</v>
      </c>
      <c r="AS22" s="530"/>
      <c r="AT22" s="529" t="s">
        <v>32</v>
      </c>
      <c r="AU22" s="530"/>
      <c r="AV22" s="529" t="s">
        <v>32</v>
      </c>
      <c r="AW22" s="530"/>
      <c r="AX22" s="529" t="s">
        <v>32</v>
      </c>
      <c r="AY22" s="530"/>
      <c r="AZ22" s="529" t="s">
        <v>32</v>
      </c>
      <c r="BA22" s="530"/>
      <c r="BB22" s="529" t="s">
        <v>32</v>
      </c>
      <c r="BC22" s="530"/>
      <c r="BD22" s="529" t="s">
        <v>32</v>
      </c>
      <c r="BE22" s="530"/>
      <c r="BF22" s="529" t="s">
        <v>32</v>
      </c>
      <c r="BG22" s="530"/>
      <c r="BH22" s="529" t="s">
        <v>32</v>
      </c>
      <c r="BI22" s="530"/>
      <c r="BJ22" s="529" t="s">
        <v>32</v>
      </c>
      <c r="BK22" s="530"/>
      <c r="BL22" s="529" t="s">
        <v>32</v>
      </c>
      <c r="BM22" s="530"/>
      <c r="BN22" s="529" t="s">
        <v>32</v>
      </c>
      <c r="BO22" s="530"/>
      <c r="BP22" s="529" t="s">
        <v>32</v>
      </c>
      <c r="BQ22" s="530"/>
      <c r="BR22" s="529" t="s">
        <v>32</v>
      </c>
      <c r="BS22" s="530"/>
      <c r="BT22" s="529" t="s">
        <v>32</v>
      </c>
      <c r="BU22" s="530"/>
      <c r="BV22" s="529" t="s">
        <v>32</v>
      </c>
      <c r="BW22" s="530"/>
      <c r="BX22" s="529" t="s">
        <v>32</v>
      </c>
      <c r="BY22" s="530"/>
      <c r="BZ22" s="529" t="s">
        <v>32</v>
      </c>
      <c r="CA22" s="530"/>
      <c r="CB22" s="529" t="s">
        <v>32</v>
      </c>
      <c r="CC22" s="530"/>
      <c r="CD22" s="529" t="s">
        <v>32</v>
      </c>
      <c r="CE22" s="530"/>
      <c r="CF22" s="529" t="s">
        <v>32</v>
      </c>
      <c r="CG22" s="530"/>
      <c r="CH22" s="529" t="s">
        <v>32</v>
      </c>
      <c r="CI22" s="530"/>
      <c r="CJ22" s="529" t="s">
        <v>32</v>
      </c>
      <c r="CK22" s="530"/>
      <c r="CL22" s="36"/>
      <c r="CM22" s="5" t="s">
        <v>64</v>
      </c>
      <c r="CN22" s="8"/>
      <c r="CO22" s="8"/>
      <c r="CP22" s="8"/>
      <c r="CQ22" s="8"/>
      <c r="CR22" s="36" t="s">
        <v>65</v>
      </c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48"/>
    </row>
    <row r="23" spans="1:116" s="5" customFormat="1" ht="19.149999999999999" customHeight="1" x14ac:dyDescent="0.15">
      <c r="A23" s="6"/>
      <c r="D23" s="14"/>
      <c r="E23" s="879"/>
      <c r="F23" s="6"/>
      <c r="K23" s="641"/>
      <c r="L23" s="642"/>
      <c r="M23" s="642"/>
      <c r="N23" s="203" t="s">
        <v>95</v>
      </c>
      <c r="O23" s="643"/>
      <c r="P23" s="644"/>
      <c r="Q23" s="644"/>
      <c r="R23" s="644"/>
      <c r="S23" s="644"/>
      <c r="T23" s="644"/>
      <c r="U23" s="644"/>
      <c r="V23" s="644"/>
      <c r="W23" s="644"/>
      <c r="X23" s="644"/>
      <c r="Y23" s="644"/>
      <c r="Z23" s="103" t="s">
        <v>96</v>
      </c>
      <c r="AA23" s="103" t="s">
        <v>97</v>
      </c>
      <c r="AB23" s="579" t="str">
        <f t="shared" si="0"/>
        <v/>
      </c>
      <c r="AC23" s="579"/>
      <c r="AD23" s="103" t="s">
        <v>96</v>
      </c>
      <c r="AE23" s="224" t="s">
        <v>98</v>
      </c>
      <c r="AF23" s="573"/>
      <c r="AG23" s="573"/>
      <c r="AH23" s="103" t="s">
        <v>96</v>
      </c>
      <c r="AI23" s="575" t="str">
        <f t="shared" si="1"/>
        <v/>
      </c>
      <c r="AJ23" s="576"/>
      <c r="AK23" s="202" t="s">
        <v>99</v>
      </c>
      <c r="AL23" s="529"/>
      <c r="AM23" s="530"/>
      <c r="AN23" s="529"/>
      <c r="AO23" s="530"/>
      <c r="AP23" s="529"/>
      <c r="AQ23" s="530"/>
      <c r="AR23" s="529"/>
      <c r="AS23" s="530"/>
      <c r="AT23" s="529"/>
      <c r="AU23" s="530"/>
      <c r="AV23" s="529"/>
      <c r="AW23" s="530"/>
      <c r="AX23" s="529"/>
      <c r="AY23" s="530"/>
      <c r="AZ23" s="529"/>
      <c r="BA23" s="530"/>
      <c r="BB23" s="529"/>
      <c r="BC23" s="530"/>
      <c r="BD23" s="529"/>
      <c r="BE23" s="530"/>
      <c r="BF23" s="529"/>
      <c r="BG23" s="530"/>
      <c r="BH23" s="529"/>
      <c r="BI23" s="530"/>
      <c r="BJ23" s="529"/>
      <c r="BK23" s="530"/>
      <c r="BL23" s="529"/>
      <c r="BM23" s="530"/>
      <c r="BN23" s="529"/>
      <c r="BO23" s="530"/>
      <c r="BP23" s="529"/>
      <c r="BQ23" s="530"/>
      <c r="BR23" s="529"/>
      <c r="BS23" s="530"/>
      <c r="BT23" s="529"/>
      <c r="BU23" s="530"/>
      <c r="BV23" s="529"/>
      <c r="BW23" s="530"/>
      <c r="BX23" s="529"/>
      <c r="BY23" s="530"/>
      <c r="BZ23" s="529"/>
      <c r="CA23" s="530"/>
      <c r="CB23" s="529"/>
      <c r="CC23" s="530"/>
      <c r="CD23" s="529"/>
      <c r="CE23" s="530"/>
      <c r="CF23" s="529"/>
      <c r="CG23" s="530"/>
      <c r="CH23" s="529"/>
      <c r="CI23" s="530"/>
      <c r="CJ23" s="529"/>
      <c r="CK23" s="530"/>
      <c r="CL23" s="36"/>
      <c r="CM23" s="18"/>
      <c r="CN23" s="8"/>
      <c r="CO23" s="8" t="s">
        <v>66</v>
      </c>
      <c r="CP23" s="8"/>
      <c r="CQ23" s="8"/>
      <c r="CR23" s="9"/>
      <c r="CS23" s="19"/>
      <c r="CT23" s="49" t="s">
        <v>67</v>
      </c>
      <c r="CU23" s="50"/>
      <c r="CV23" s="50"/>
      <c r="CW23" s="51"/>
      <c r="CX23" s="787" t="s">
        <v>68</v>
      </c>
      <c r="CY23" s="805"/>
      <c r="CZ23" s="805"/>
      <c r="DA23" s="806"/>
      <c r="DB23" s="787" t="s">
        <v>68</v>
      </c>
      <c r="DC23" s="805"/>
      <c r="DD23" s="805"/>
      <c r="DE23" s="806"/>
      <c r="DF23" s="790" t="s">
        <v>69</v>
      </c>
      <c r="DG23" s="807"/>
      <c r="DH23" s="807"/>
      <c r="DI23" s="807"/>
      <c r="DJ23" s="807"/>
      <c r="DK23" s="808"/>
      <c r="DL23" s="48"/>
    </row>
    <row r="24" spans="1:116" s="5" customFormat="1" ht="19.149999999999999" customHeight="1" x14ac:dyDescent="0.15">
      <c r="A24" s="6"/>
      <c r="D24" s="14"/>
      <c r="E24" s="880"/>
      <c r="F24" s="6"/>
      <c r="K24" s="641"/>
      <c r="L24" s="642"/>
      <c r="M24" s="642"/>
      <c r="N24" s="167" t="s">
        <v>95</v>
      </c>
      <c r="O24" s="643"/>
      <c r="P24" s="644"/>
      <c r="Q24" s="644"/>
      <c r="R24" s="644"/>
      <c r="S24" s="644"/>
      <c r="T24" s="644"/>
      <c r="U24" s="644"/>
      <c r="V24" s="644"/>
      <c r="W24" s="644"/>
      <c r="X24" s="644"/>
      <c r="Y24" s="644"/>
      <c r="Z24" s="103" t="s">
        <v>96</v>
      </c>
      <c r="AA24" s="103" t="s">
        <v>97</v>
      </c>
      <c r="AB24" s="579" t="str">
        <f t="shared" si="0"/>
        <v/>
      </c>
      <c r="AC24" s="579"/>
      <c r="AD24" s="224" t="s">
        <v>96</v>
      </c>
      <c r="AE24" s="224" t="s">
        <v>98</v>
      </c>
      <c r="AF24" s="573"/>
      <c r="AG24" s="573"/>
      <c r="AH24" s="224" t="s">
        <v>96</v>
      </c>
      <c r="AI24" s="575" t="str">
        <f t="shared" si="1"/>
        <v/>
      </c>
      <c r="AJ24" s="576"/>
      <c r="AK24" s="225" t="s">
        <v>99</v>
      </c>
      <c r="AL24" s="529" t="s">
        <v>32</v>
      </c>
      <c r="AM24" s="530"/>
      <c r="AN24" s="529" t="s">
        <v>32</v>
      </c>
      <c r="AO24" s="530"/>
      <c r="AP24" s="529" t="s">
        <v>32</v>
      </c>
      <c r="AQ24" s="530"/>
      <c r="AR24" s="529" t="s">
        <v>32</v>
      </c>
      <c r="AS24" s="530"/>
      <c r="AT24" s="529" t="s">
        <v>32</v>
      </c>
      <c r="AU24" s="530"/>
      <c r="AV24" s="529" t="s">
        <v>32</v>
      </c>
      <c r="AW24" s="530"/>
      <c r="AX24" s="529" t="s">
        <v>32</v>
      </c>
      <c r="AY24" s="530"/>
      <c r="AZ24" s="529" t="s">
        <v>32</v>
      </c>
      <c r="BA24" s="530"/>
      <c r="BB24" s="529" t="s">
        <v>32</v>
      </c>
      <c r="BC24" s="530"/>
      <c r="BD24" s="529" t="s">
        <v>32</v>
      </c>
      <c r="BE24" s="530"/>
      <c r="BF24" s="529" t="s">
        <v>32</v>
      </c>
      <c r="BG24" s="530"/>
      <c r="BH24" s="529" t="s">
        <v>32</v>
      </c>
      <c r="BI24" s="530"/>
      <c r="BJ24" s="529" t="s">
        <v>32</v>
      </c>
      <c r="BK24" s="530"/>
      <c r="BL24" s="529" t="s">
        <v>32</v>
      </c>
      <c r="BM24" s="530"/>
      <c r="BN24" s="529" t="s">
        <v>32</v>
      </c>
      <c r="BO24" s="530"/>
      <c r="BP24" s="529" t="s">
        <v>32</v>
      </c>
      <c r="BQ24" s="530"/>
      <c r="BR24" s="529" t="s">
        <v>32</v>
      </c>
      <c r="BS24" s="530"/>
      <c r="BT24" s="529" t="s">
        <v>32</v>
      </c>
      <c r="BU24" s="530"/>
      <c r="BV24" s="529" t="s">
        <v>32</v>
      </c>
      <c r="BW24" s="530"/>
      <c r="BX24" s="529" t="s">
        <v>32</v>
      </c>
      <c r="BY24" s="530"/>
      <c r="BZ24" s="529" t="s">
        <v>32</v>
      </c>
      <c r="CA24" s="530"/>
      <c r="CB24" s="529" t="s">
        <v>32</v>
      </c>
      <c r="CC24" s="530"/>
      <c r="CD24" s="529" t="s">
        <v>32</v>
      </c>
      <c r="CE24" s="530"/>
      <c r="CF24" s="529" t="s">
        <v>32</v>
      </c>
      <c r="CG24" s="530"/>
      <c r="CH24" s="529" t="s">
        <v>32</v>
      </c>
      <c r="CI24" s="530"/>
      <c r="CJ24" s="529" t="s">
        <v>32</v>
      </c>
      <c r="CK24" s="530"/>
      <c r="CL24" s="36"/>
      <c r="CM24" s="20"/>
      <c r="CN24" s="10"/>
      <c r="CO24" s="780" t="s">
        <v>70</v>
      </c>
      <c r="CP24" s="781"/>
      <c r="CQ24" s="781"/>
      <c r="CR24" s="10"/>
      <c r="CS24" s="21"/>
      <c r="CT24" s="757" t="s">
        <v>71</v>
      </c>
      <c r="CU24" s="761"/>
      <c r="CV24" s="761"/>
      <c r="CW24" s="763"/>
      <c r="CX24" s="52"/>
      <c r="CY24" s="760">
        <v>900</v>
      </c>
      <c r="CZ24" s="761"/>
      <c r="DA24" s="53"/>
      <c r="DB24" s="52"/>
      <c r="DC24" s="760">
        <v>600</v>
      </c>
      <c r="DD24" s="761"/>
      <c r="DE24" s="54"/>
      <c r="DF24" s="55"/>
      <c r="DG24" s="55"/>
      <c r="DH24" s="742">
        <v>450</v>
      </c>
      <c r="DI24" s="743"/>
      <c r="DJ24" s="55"/>
      <c r="DK24" s="56"/>
      <c r="DL24" s="48"/>
    </row>
    <row r="25" spans="1:116" s="5" customFormat="1" ht="19.149999999999999" customHeight="1" x14ac:dyDescent="0.15">
      <c r="A25" s="6"/>
      <c r="E25" s="6"/>
      <c r="F25" s="6"/>
      <c r="K25" s="641"/>
      <c r="L25" s="642"/>
      <c r="M25" s="642"/>
      <c r="N25" s="203" t="s">
        <v>95</v>
      </c>
      <c r="O25" s="643"/>
      <c r="P25" s="644"/>
      <c r="Q25" s="644"/>
      <c r="R25" s="644"/>
      <c r="S25" s="644"/>
      <c r="T25" s="644"/>
      <c r="U25" s="644"/>
      <c r="V25" s="644"/>
      <c r="W25" s="644"/>
      <c r="X25" s="644"/>
      <c r="Y25" s="644"/>
      <c r="Z25" s="103" t="s">
        <v>96</v>
      </c>
      <c r="AA25" s="103" t="s">
        <v>97</v>
      </c>
      <c r="AB25" s="579" t="str">
        <f t="shared" si="0"/>
        <v/>
      </c>
      <c r="AC25" s="579"/>
      <c r="AD25" s="103" t="s">
        <v>96</v>
      </c>
      <c r="AE25" s="103" t="s">
        <v>98</v>
      </c>
      <c r="AF25" s="573"/>
      <c r="AG25" s="573"/>
      <c r="AH25" s="103" t="s">
        <v>96</v>
      </c>
      <c r="AI25" s="575" t="str">
        <f t="shared" si="1"/>
        <v/>
      </c>
      <c r="AJ25" s="576"/>
      <c r="AK25" s="202" t="s">
        <v>99</v>
      </c>
      <c r="AL25" s="529" t="s">
        <v>32</v>
      </c>
      <c r="AM25" s="530"/>
      <c r="AN25" s="529" t="s">
        <v>32</v>
      </c>
      <c r="AO25" s="530"/>
      <c r="AP25" s="529" t="s">
        <v>32</v>
      </c>
      <c r="AQ25" s="530"/>
      <c r="AR25" s="529" t="s">
        <v>32</v>
      </c>
      <c r="AS25" s="530"/>
      <c r="AT25" s="529" t="s">
        <v>32</v>
      </c>
      <c r="AU25" s="530"/>
      <c r="AV25" s="529" t="s">
        <v>32</v>
      </c>
      <c r="AW25" s="530"/>
      <c r="AX25" s="529" t="s">
        <v>32</v>
      </c>
      <c r="AY25" s="530"/>
      <c r="AZ25" s="529" t="s">
        <v>32</v>
      </c>
      <c r="BA25" s="530"/>
      <c r="BB25" s="529" t="s">
        <v>32</v>
      </c>
      <c r="BC25" s="530"/>
      <c r="BD25" s="529" t="s">
        <v>32</v>
      </c>
      <c r="BE25" s="530"/>
      <c r="BF25" s="529" t="s">
        <v>32</v>
      </c>
      <c r="BG25" s="530"/>
      <c r="BH25" s="529" t="s">
        <v>32</v>
      </c>
      <c r="BI25" s="530"/>
      <c r="BJ25" s="529" t="s">
        <v>32</v>
      </c>
      <c r="BK25" s="530"/>
      <c r="BL25" s="529" t="s">
        <v>32</v>
      </c>
      <c r="BM25" s="530"/>
      <c r="BN25" s="529" t="s">
        <v>32</v>
      </c>
      <c r="BO25" s="530"/>
      <c r="BP25" s="529" t="s">
        <v>32</v>
      </c>
      <c r="BQ25" s="530"/>
      <c r="BR25" s="529" t="s">
        <v>32</v>
      </c>
      <c r="BS25" s="530"/>
      <c r="BT25" s="529" t="s">
        <v>32</v>
      </c>
      <c r="BU25" s="530"/>
      <c r="BV25" s="529" t="s">
        <v>32</v>
      </c>
      <c r="BW25" s="530"/>
      <c r="BX25" s="529" t="s">
        <v>32</v>
      </c>
      <c r="BY25" s="530"/>
      <c r="BZ25" s="529" t="s">
        <v>32</v>
      </c>
      <c r="CA25" s="530"/>
      <c r="CB25" s="529" t="s">
        <v>32</v>
      </c>
      <c r="CC25" s="530"/>
      <c r="CD25" s="529" t="s">
        <v>32</v>
      </c>
      <c r="CE25" s="530"/>
      <c r="CF25" s="529" t="s">
        <v>32</v>
      </c>
      <c r="CG25" s="530"/>
      <c r="CH25" s="529" t="s">
        <v>32</v>
      </c>
      <c r="CI25" s="530"/>
      <c r="CJ25" s="529" t="s">
        <v>32</v>
      </c>
      <c r="CK25" s="530"/>
      <c r="CM25" s="22"/>
      <c r="CN25" s="8"/>
      <c r="CO25" s="782"/>
      <c r="CP25" s="782"/>
      <c r="CQ25" s="782"/>
      <c r="CR25" s="8"/>
      <c r="CS25" s="23"/>
      <c r="CT25" s="744" t="s">
        <v>72</v>
      </c>
      <c r="CU25" s="748"/>
      <c r="CV25" s="748"/>
      <c r="CW25" s="750"/>
      <c r="CX25" s="57"/>
      <c r="CY25" s="7"/>
      <c r="CZ25" s="7"/>
      <c r="DA25" s="7"/>
      <c r="DB25" s="58"/>
      <c r="DC25" s="751">
        <v>0.6</v>
      </c>
      <c r="DD25" s="751"/>
      <c r="DE25" s="58"/>
      <c r="DF25" s="59"/>
      <c r="DG25" s="24"/>
      <c r="DH25" s="24"/>
      <c r="DI25" s="24"/>
      <c r="DJ25" s="59"/>
      <c r="DK25" s="60"/>
      <c r="DL25" s="48"/>
    </row>
    <row r="26" spans="1:116" s="5" customFormat="1" ht="19.149999999999999" customHeight="1" x14ac:dyDescent="0.15">
      <c r="A26" s="6"/>
      <c r="E26" s="6"/>
      <c r="F26" s="6"/>
      <c r="K26" s="641"/>
      <c r="L26" s="642"/>
      <c r="M26" s="642"/>
      <c r="N26" s="203" t="s">
        <v>95</v>
      </c>
      <c r="O26" s="643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103" t="s">
        <v>96</v>
      </c>
      <c r="AA26" s="103" t="s">
        <v>97</v>
      </c>
      <c r="AB26" s="579" t="str">
        <f t="shared" si="0"/>
        <v/>
      </c>
      <c r="AC26" s="579"/>
      <c r="AD26" s="103" t="s">
        <v>96</v>
      </c>
      <c r="AE26" s="224" t="s">
        <v>98</v>
      </c>
      <c r="AF26" s="573"/>
      <c r="AG26" s="573"/>
      <c r="AH26" s="103" t="s">
        <v>96</v>
      </c>
      <c r="AI26" s="575" t="str">
        <f t="shared" si="1"/>
        <v/>
      </c>
      <c r="AJ26" s="576"/>
      <c r="AK26" s="202" t="s">
        <v>99</v>
      </c>
      <c r="AL26" s="529" t="s">
        <v>32</v>
      </c>
      <c r="AM26" s="530"/>
      <c r="AN26" s="529" t="s">
        <v>32</v>
      </c>
      <c r="AO26" s="530"/>
      <c r="AP26" s="529" t="s">
        <v>32</v>
      </c>
      <c r="AQ26" s="530"/>
      <c r="AR26" s="529" t="s">
        <v>32</v>
      </c>
      <c r="AS26" s="530"/>
      <c r="AT26" s="529" t="s">
        <v>32</v>
      </c>
      <c r="AU26" s="530"/>
      <c r="AV26" s="529" t="s">
        <v>32</v>
      </c>
      <c r="AW26" s="530"/>
      <c r="AX26" s="529" t="s">
        <v>32</v>
      </c>
      <c r="AY26" s="530"/>
      <c r="AZ26" s="529" t="s">
        <v>32</v>
      </c>
      <c r="BA26" s="530"/>
      <c r="BB26" s="529" t="s">
        <v>32</v>
      </c>
      <c r="BC26" s="530"/>
      <c r="BD26" s="529" t="s">
        <v>32</v>
      </c>
      <c r="BE26" s="530"/>
      <c r="BF26" s="529" t="s">
        <v>32</v>
      </c>
      <c r="BG26" s="530"/>
      <c r="BH26" s="529" t="s">
        <v>32</v>
      </c>
      <c r="BI26" s="530"/>
      <c r="BJ26" s="529" t="s">
        <v>32</v>
      </c>
      <c r="BK26" s="530"/>
      <c r="BL26" s="529" t="s">
        <v>32</v>
      </c>
      <c r="BM26" s="530"/>
      <c r="BN26" s="529" t="s">
        <v>32</v>
      </c>
      <c r="BO26" s="530"/>
      <c r="BP26" s="529" t="s">
        <v>32</v>
      </c>
      <c r="BQ26" s="530"/>
      <c r="BR26" s="529" t="s">
        <v>32</v>
      </c>
      <c r="BS26" s="530"/>
      <c r="BT26" s="529" t="s">
        <v>32</v>
      </c>
      <c r="BU26" s="530"/>
      <c r="BV26" s="529" t="s">
        <v>32</v>
      </c>
      <c r="BW26" s="530"/>
      <c r="BX26" s="529" t="s">
        <v>32</v>
      </c>
      <c r="BY26" s="530"/>
      <c r="BZ26" s="529" t="s">
        <v>32</v>
      </c>
      <c r="CA26" s="530"/>
      <c r="CB26" s="529" t="s">
        <v>32</v>
      </c>
      <c r="CC26" s="530"/>
      <c r="CD26" s="529" t="s">
        <v>32</v>
      </c>
      <c r="CE26" s="530"/>
      <c r="CF26" s="529" t="s">
        <v>32</v>
      </c>
      <c r="CG26" s="530"/>
      <c r="CH26" s="529" t="s">
        <v>32</v>
      </c>
      <c r="CI26" s="530"/>
      <c r="CJ26" s="529" t="s">
        <v>32</v>
      </c>
      <c r="CK26" s="530"/>
      <c r="CM26" s="20"/>
      <c r="CN26" s="10"/>
      <c r="CO26" s="780" t="s">
        <v>73</v>
      </c>
      <c r="CP26" s="781"/>
      <c r="CQ26" s="781"/>
      <c r="CR26" s="10"/>
      <c r="CS26" s="21"/>
      <c r="CT26" s="757" t="s">
        <v>71</v>
      </c>
      <c r="CU26" s="761"/>
      <c r="CV26" s="761"/>
      <c r="CW26" s="763"/>
      <c r="CX26" s="52"/>
      <c r="CY26" s="760">
        <v>450</v>
      </c>
      <c r="CZ26" s="761"/>
      <c r="DA26" s="53"/>
      <c r="DB26" s="52"/>
      <c r="DC26" s="760">
        <v>300</v>
      </c>
      <c r="DD26" s="761"/>
      <c r="DE26" s="54"/>
      <c r="DF26" s="55"/>
      <c r="DG26" s="55"/>
      <c r="DH26" s="742">
        <v>200</v>
      </c>
      <c r="DI26" s="743"/>
      <c r="DJ26" s="55"/>
      <c r="DK26" s="56"/>
      <c r="DL26" s="48"/>
    </row>
    <row r="27" spans="1:116" s="5" customFormat="1" ht="19.149999999999999" customHeight="1" x14ac:dyDescent="0.15">
      <c r="A27" s="6"/>
      <c r="E27" s="6"/>
      <c r="F27" s="22"/>
      <c r="G27" s="8"/>
      <c r="K27" s="641"/>
      <c r="L27" s="642"/>
      <c r="M27" s="642"/>
      <c r="N27" s="222" t="s">
        <v>95</v>
      </c>
      <c r="O27" s="643"/>
      <c r="P27" s="644"/>
      <c r="Q27" s="644"/>
      <c r="R27" s="644"/>
      <c r="S27" s="644"/>
      <c r="T27" s="644"/>
      <c r="U27" s="644"/>
      <c r="V27" s="644"/>
      <c r="W27" s="644"/>
      <c r="X27" s="644"/>
      <c r="Y27" s="644"/>
      <c r="Z27" s="103" t="s">
        <v>96</v>
      </c>
      <c r="AA27" s="103" t="s">
        <v>97</v>
      </c>
      <c r="AB27" s="579" t="str">
        <f t="shared" si="0"/>
        <v/>
      </c>
      <c r="AC27" s="579"/>
      <c r="AD27" s="221" t="s">
        <v>96</v>
      </c>
      <c r="AE27" s="221" t="s">
        <v>98</v>
      </c>
      <c r="AF27" s="573"/>
      <c r="AG27" s="573"/>
      <c r="AH27" s="221" t="s">
        <v>96</v>
      </c>
      <c r="AI27" s="575" t="str">
        <f t="shared" si="1"/>
        <v/>
      </c>
      <c r="AJ27" s="576"/>
      <c r="AK27" s="209" t="s">
        <v>99</v>
      </c>
      <c r="AL27" s="529" t="s">
        <v>32</v>
      </c>
      <c r="AM27" s="530"/>
      <c r="AN27" s="529" t="s">
        <v>32</v>
      </c>
      <c r="AO27" s="530"/>
      <c r="AP27" s="529" t="s">
        <v>32</v>
      </c>
      <c r="AQ27" s="530"/>
      <c r="AR27" s="529" t="s">
        <v>32</v>
      </c>
      <c r="AS27" s="530"/>
      <c r="AT27" s="529" t="s">
        <v>32</v>
      </c>
      <c r="AU27" s="530"/>
      <c r="AV27" s="529" t="s">
        <v>32</v>
      </c>
      <c r="AW27" s="530"/>
      <c r="AX27" s="529" t="s">
        <v>32</v>
      </c>
      <c r="AY27" s="530"/>
      <c r="AZ27" s="529" t="s">
        <v>32</v>
      </c>
      <c r="BA27" s="530"/>
      <c r="BB27" s="529" t="s">
        <v>32</v>
      </c>
      <c r="BC27" s="530"/>
      <c r="BD27" s="529" t="s">
        <v>32</v>
      </c>
      <c r="BE27" s="530"/>
      <c r="BF27" s="529" t="s">
        <v>32</v>
      </c>
      <c r="BG27" s="530"/>
      <c r="BH27" s="529" t="s">
        <v>32</v>
      </c>
      <c r="BI27" s="530"/>
      <c r="BJ27" s="529" t="s">
        <v>32</v>
      </c>
      <c r="BK27" s="530"/>
      <c r="BL27" s="529" t="s">
        <v>32</v>
      </c>
      <c r="BM27" s="530"/>
      <c r="BN27" s="529" t="s">
        <v>32</v>
      </c>
      <c r="BO27" s="530"/>
      <c r="BP27" s="529" t="s">
        <v>32</v>
      </c>
      <c r="BQ27" s="530"/>
      <c r="BR27" s="529" t="s">
        <v>32</v>
      </c>
      <c r="BS27" s="530"/>
      <c r="BT27" s="529" t="s">
        <v>32</v>
      </c>
      <c r="BU27" s="530"/>
      <c r="BV27" s="529" t="s">
        <v>32</v>
      </c>
      <c r="BW27" s="530"/>
      <c r="BX27" s="529" t="s">
        <v>32</v>
      </c>
      <c r="BY27" s="530"/>
      <c r="BZ27" s="529" t="s">
        <v>32</v>
      </c>
      <c r="CA27" s="530"/>
      <c r="CB27" s="529" t="s">
        <v>32</v>
      </c>
      <c r="CC27" s="530"/>
      <c r="CD27" s="529" t="s">
        <v>32</v>
      </c>
      <c r="CE27" s="530"/>
      <c r="CF27" s="529" t="s">
        <v>32</v>
      </c>
      <c r="CG27" s="530"/>
      <c r="CH27" s="529" t="s">
        <v>32</v>
      </c>
      <c r="CI27" s="530"/>
      <c r="CJ27" s="529" t="s">
        <v>32</v>
      </c>
      <c r="CK27" s="530"/>
      <c r="CM27" s="22"/>
      <c r="CN27" s="8"/>
      <c r="CO27" s="782"/>
      <c r="CP27" s="782"/>
      <c r="CQ27" s="782"/>
      <c r="CR27" s="8"/>
      <c r="CS27" s="23"/>
      <c r="CT27" s="744" t="s">
        <v>72</v>
      </c>
      <c r="CU27" s="745"/>
      <c r="CV27" s="745"/>
      <c r="CW27" s="746"/>
      <c r="CX27" s="57"/>
      <c r="CY27" s="7"/>
      <c r="CZ27" s="7"/>
      <c r="DA27" s="7"/>
      <c r="DB27" s="58"/>
      <c r="DC27" s="751">
        <v>0.6</v>
      </c>
      <c r="DD27" s="783"/>
      <c r="DE27" s="58"/>
      <c r="DF27" s="59"/>
      <c r="DG27" s="24"/>
      <c r="DH27" s="24"/>
      <c r="DI27" s="24"/>
      <c r="DJ27" s="59"/>
      <c r="DK27" s="60"/>
      <c r="DL27" s="48"/>
    </row>
    <row r="28" spans="1:116" s="5" customFormat="1" ht="19.149999999999999" customHeight="1" x14ac:dyDescent="0.15">
      <c r="A28" s="6"/>
      <c r="E28" s="6"/>
      <c r="F28" s="20" t="s">
        <v>5</v>
      </c>
      <c r="G28" s="10"/>
      <c r="H28" s="10"/>
      <c r="I28" s="10"/>
      <c r="J28" s="10"/>
      <c r="K28" s="639"/>
      <c r="L28" s="640"/>
      <c r="M28" s="640"/>
      <c r="N28" s="213" t="s">
        <v>95</v>
      </c>
      <c r="O28" s="651"/>
      <c r="P28" s="652"/>
      <c r="Q28" s="652"/>
      <c r="R28" s="652"/>
      <c r="S28" s="652"/>
      <c r="T28" s="652"/>
      <c r="U28" s="652"/>
      <c r="V28" s="652"/>
      <c r="W28" s="652"/>
      <c r="X28" s="652"/>
      <c r="Y28" s="652"/>
      <c r="Z28" s="652"/>
      <c r="AA28" s="652"/>
      <c r="AB28" s="652"/>
      <c r="AC28" s="652"/>
      <c r="AD28" s="652"/>
      <c r="AE28" s="652"/>
      <c r="AF28" s="652"/>
      <c r="AG28" s="652"/>
      <c r="AH28" s="101" t="s">
        <v>96</v>
      </c>
      <c r="AI28" s="725" t="str">
        <f>IFERROR(VLOOKUP(O28,$O$65:$AO$111,27,0),"")</f>
        <v/>
      </c>
      <c r="AJ28" s="726"/>
      <c r="AK28" s="220" t="s">
        <v>99</v>
      </c>
      <c r="AL28" s="557" t="s">
        <v>32</v>
      </c>
      <c r="AM28" s="558"/>
      <c r="AN28" s="557" t="s">
        <v>32</v>
      </c>
      <c r="AO28" s="558"/>
      <c r="AP28" s="557" t="s">
        <v>32</v>
      </c>
      <c r="AQ28" s="558"/>
      <c r="AR28" s="557" t="s">
        <v>32</v>
      </c>
      <c r="AS28" s="558"/>
      <c r="AT28" s="557" t="s">
        <v>32</v>
      </c>
      <c r="AU28" s="558"/>
      <c r="AV28" s="557" t="s">
        <v>32</v>
      </c>
      <c r="AW28" s="558"/>
      <c r="AX28" s="557" t="s">
        <v>32</v>
      </c>
      <c r="AY28" s="558"/>
      <c r="AZ28" s="557" t="s">
        <v>32</v>
      </c>
      <c r="BA28" s="558"/>
      <c r="BB28" s="557" t="s">
        <v>32</v>
      </c>
      <c r="BC28" s="558"/>
      <c r="BD28" s="557" t="s">
        <v>32</v>
      </c>
      <c r="BE28" s="558"/>
      <c r="BF28" s="557" t="s">
        <v>32</v>
      </c>
      <c r="BG28" s="558"/>
      <c r="BH28" s="557" t="s">
        <v>32</v>
      </c>
      <c r="BI28" s="558"/>
      <c r="BJ28" s="557" t="s">
        <v>32</v>
      </c>
      <c r="BK28" s="558"/>
      <c r="BL28" s="557" t="s">
        <v>32</v>
      </c>
      <c r="BM28" s="558"/>
      <c r="BN28" s="557" t="s">
        <v>32</v>
      </c>
      <c r="BO28" s="558"/>
      <c r="BP28" s="557" t="s">
        <v>32</v>
      </c>
      <c r="BQ28" s="558"/>
      <c r="BR28" s="557" t="s">
        <v>32</v>
      </c>
      <c r="BS28" s="558"/>
      <c r="BT28" s="557" t="s">
        <v>32</v>
      </c>
      <c r="BU28" s="558"/>
      <c r="BV28" s="557" t="s">
        <v>32</v>
      </c>
      <c r="BW28" s="558"/>
      <c r="BX28" s="557" t="s">
        <v>32</v>
      </c>
      <c r="BY28" s="558"/>
      <c r="BZ28" s="557" t="s">
        <v>32</v>
      </c>
      <c r="CA28" s="558"/>
      <c r="CB28" s="557" t="s">
        <v>32</v>
      </c>
      <c r="CC28" s="558"/>
      <c r="CD28" s="557" t="s">
        <v>32</v>
      </c>
      <c r="CE28" s="558"/>
      <c r="CF28" s="557" t="s">
        <v>32</v>
      </c>
      <c r="CG28" s="558"/>
      <c r="CH28" s="557" t="s">
        <v>32</v>
      </c>
      <c r="CI28" s="558"/>
      <c r="CJ28" s="557" t="s">
        <v>32</v>
      </c>
      <c r="CK28" s="558"/>
      <c r="CM28" s="5" t="s">
        <v>74</v>
      </c>
      <c r="DE28" s="36"/>
      <c r="DF28" s="36"/>
      <c r="DG28" s="36"/>
      <c r="DH28" s="36"/>
      <c r="DI28" s="36"/>
      <c r="DJ28" s="36"/>
      <c r="DK28" s="36"/>
      <c r="DL28" s="48"/>
    </row>
    <row r="29" spans="1:116" s="5" customFormat="1" ht="19.149999999999999" customHeight="1" x14ac:dyDescent="0.15">
      <c r="A29" s="6"/>
      <c r="E29" s="6"/>
      <c r="F29" s="6" t="s">
        <v>102</v>
      </c>
      <c r="J29" s="14"/>
      <c r="K29" s="641"/>
      <c r="L29" s="645"/>
      <c r="M29" s="645"/>
      <c r="N29" s="203" t="s">
        <v>95</v>
      </c>
      <c r="O29" s="642"/>
      <c r="P29" s="648"/>
      <c r="Q29" s="648"/>
      <c r="R29" s="648"/>
      <c r="S29" s="648"/>
      <c r="T29" s="648"/>
      <c r="U29" s="648"/>
      <c r="V29" s="648"/>
      <c r="W29" s="648"/>
      <c r="X29" s="648"/>
      <c r="Y29" s="648"/>
      <c r="Z29" s="648"/>
      <c r="AA29" s="648"/>
      <c r="AB29" s="648"/>
      <c r="AC29" s="648"/>
      <c r="AD29" s="648"/>
      <c r="AE29" s="648"/>
      <c r="AF29" s="648"/>
      <c r="AG29" s="648"/>
      <c r="AH29" s="103" t="s">
        <v>96</v>
      </c>
      <c r="AI29" s="655" t="str">
        <f t="shared" ref="AI29:AI34" si="2">IFERROR(VLOOKUP(O29,$O$65:$AO$111,27,0),"")</f>
        <v/>
      </c>
      <c r="AJ29" s="656"/>
      <c r="AK29" s="202" t="s">
        <v>99</v>
      </c>
      <c r="AL29" s="529" t="s">
        <v>32</v>
      </c>
      <c r="AM29" s="530"/>
      <c r="AN29" s="529" t="s">
        <v>32</v>
      </c>
      <c r="AO29" s="530"/>
      <c r="AP29" s="529" t="s">
        <v>32</v>
      </c>
      <c r="AQ29" s="530"/>
      <c r="AR29" s="529" t="s">
        <v>32</v>
      </c>
      <c r="AS29" s="530"/>
      <c r="AT29" s="529" t="s">
        <v>32</v>
      </c>
      <c r="AU29" s="530"/>
      <c r="AV29" s="529" t="s">
        <v>32</v>
      </c>
      <c r="AW29" s="530"/>
      <c r="AX29" s="529" t="s">
        <v>32</v>
      </c>
      <c r="AY29" s="530"/>
      <c r="AZ29" s="529" t="s">
        <v>32</v>
      </c>
      <c r="BA29" s="530"/>
      <c r="BB29" s="529" t="s">
        <v>32</v>
      </c>
      <c r="BC29" s="530"/>
      <c r="BD29" s="529" t="s">
        <v>32</v>
      </c>
      <c r="BE29" s="530"/>
      <c r="BF29" s="529" t="s">
        <v>32</v>
      </c>
      <c r="BG29" s="530"/>
      <c r="BH29" s="529" t="s">
        <v>32</v>
      </c>
      <c r="BI29" s="530"/>
      <c r="BJ29" s="529" t="s">
        <v>32</v>
      </c>
      <c r="BK29" s="530"/>
      <c r="BL29" s="529" t="s">
        <v>32</v>
      </c>
      <c r="BM29" s="530"/>
      <c r="BN29" s="529" t="s">
        <v>32</v>
      </c>
      <c r="BO29" s="530"/>
      <c r="BP29" s="529" t="s">
        <v>32</v>
      </c>
      <c r="BQ29" s="530"/>
      <c r="BR29" s="529" t="s">
        <v>32</v>
      </c>
      <c r="BS29" s="530"/>
      <c r="BT29" s="529" t="s">
        <v>32</v>
      </c>
      <c r="BU29" s="530"/>
      <c r="BV29" s="529" t="s">
        <v>32</v>
      </c>
      <c r="BW29" s="530"/>
      <c r="BX29" s="529" t="s">
        <v>32</v>
      </c>
      <c r="BY29" s="530"/>
      <c r="BZ29" s="529" t="s">
        <v>32</v>
      </c>
      <c r="CA29" s="530"/>
      <c r="CB29" s="529" t="s">
        <v>32</v>
      </c>
      <c r="CC29" s="530"/>
      <c r="CD29" s="529" t="s">
        <v>32</v>
      </c>
      <c r="CE29" s="530"/>
      <c r="CF29" s="529" t="s">
        <v>32</v>
      </c>
      <c r="CG29" s="530"/>
      <c r="CH29" s="529" t="s">
        <v>32</v>
      </c>
      <c r="CI29" s="530"/>
      <c r="CJ29" s="529" t="s">
        <v>32</v>
      </c>
      <c r="CK29" s="530"/>
      <c r="DE29" s="36"/>
      <c r="DF29" s="36"/>
      <c r="DG29" s="36"/>
      <c r="DH29" s="36"/>
      <c r="DI29" s="36"/>
      <c r="DJ29" s="36"/>
      <c r="DK29" s="36"/>
      <c r="DL29" s="48"/>
    </row>
    <row r="30" spans="1:116" s="5" customFormat="1" ht="19.149999999999999" customHeight="1" x14ac:dyDescent="0.15">
      <c r="A30" s="6"/>
      <c r="E30" s="6"/>
      <c r="F30" s="6"/>
      <c r="G30" s="428"/>
      <c r="H30" s="429"/>
      <c r="I30" s="429"/>
      <c r="J30" s="430"/>
      <c r="K30" s="641"/>
      <c r="L30" s="645"/>
      <c r="M30" s="645"/>
      <c r="N30" s="203" t="s">
        <v>95</v>
      </c>
      <c r="O30" s="642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102" t="s">
        <v>96</v>
      </c>
      <c r="AI30" s="655" t="str">
        <f t="shared" si="2"/>
        <v/>
      </c>
      <c r="AJ30" s="656"/>
      <c r="AK30" s="202" t="s">
        <v>99</v>
      </c>
      <c r="AL30" s="529" t="s">
        <v>32</v>
      </c>
      <c r="AM30" s="530"/>
      <c r="AN30" s="529" t="s">
        <v>32</v>
      </c>
      <c r="AO30" s="530"/>
      <c r="AP30" s="529" t="s">
        <v>32</v>
      </c>
      <c r="AQ30" s="530"/>
      <c r="AR30" s="529" t="s">
        <v>32</v>
      </c>
      <c r="AS30" s="530"/>
      <c r="AT30" s="529" t="s">
        <v>32</v>
      </c>
      <c r="AU30" s="530"/>
      <c r="AV30" s="529" t="s">
        <v>32</v>
      </c>
      <c r="AW30" s="530"/>
      <c r="AX30" s="529" t="s">
        <v>32</v>
      </c>
      <c r="AY30" s="530"/>
      <c r="AZ30" s="529" t="s">
        <v>32</v>
      </c>
      <c r="BA30" s="530"/>
      <c r="BB30" s="529" t="s">
        <v>32</v>
      </c>
      <c r="BC30" s="530"/>
      <c r="BD30" s="529" t="s">
        <v>32</v>
      </c>
      <c r="BE30" s="530"/>
      <c r="BF30" s="529" t="s">
        <v>32</v>
      </c>
      <c r="BG30" s="530"/>
      <c r="BH30" s="529" t="s">
        <v>32</v>
      </c>
      <c r="BI30" s="530"/>
      <c r="BJ30" s="529" t="s">
        <v>32</v>
      </c>
      <c r="BK30" s="530"/>
      <c r="BL30" s="529" t="s">
        <v>32</v>
      </c>
      <c r="BM30" s="530"/>
      <c r="BN30" s="529" t="s">
        <v>32</v>
      </c>
      <c r="BO30" s="530"/>
      <c r="BP30" s="529" t="s">
        <v>32</v>
      </c>
      <c r="BQ30" s="530"/>
      <c r="BR30" s="529" t="s">
        <v>32</v>
      </c>
      <c r="BS30" s="530"/>
      <c r="BT30" s="529" t="s">
        <v>32</v>
      </c>
      <c r="BU30" s="530"/>
      <c r="BV30" s="529" t="s">
        <v>32</v>
      </c>
      <c r="BW30" s="530"/>
      <c r="BX30" s="529" t="s">
        <v>32</v>
      </c>
      <c r="BY30" s="530"/>
      <c r="BZ30" s="529" t="s">
        <v>32</v>
      </c>
      <c r="CA30" s="530"/>
      <c r="CB30" s="529" t="s">
        <v>32</v>
      </c>
      <c r="CC30" s="530"/>
      <c r="CD30" s="529" t="s">
        <v>32</v>
      </c>
      <c r="CE30" s="530"/>
      <c r="CF30" s="529" t="s">
        <v>32</v>
      </c>
      <c r="CG30" s="530"/>
      <c r="CH30" s="529" t="s">
        <v>32</v>
      </c>
      <c r="CI30" s="530"/>
      <c r="CJ30" s="529" t="s">
        <v>32</v>
      </c>
      <c r="CK30" s="530"/>
      <c r="CM30" s="784" t="s">
        <v>75</v>
      </c>
      <c r="CN30" s="785"/>
      <c r="CO30" s="785"/>
      <c r="CP30" s="785"/>
      <c r="CQ30" s="786"/>
      <c r="CR30" s="784" t="s">
        <v>76</v>
      </c>
      <c r="CS30" s="785"/>
      <c r="CT30" s="785"/>
      <c r="CU30" s="785"/>
      <c r="CV30" s="785"/>
      <c r="CW30" s="786"/>
      <c r="CX30" s="787" t="s">
        <v>68</v>
      </c>
      <c r="CY30" s="788"/>
      <c r="CZ30" s="788"/>
      <c r="DA30" s="789"/>
      <c r="DB30" s="787" t="s">
        <v>77</v>
      </c>
      <c r="DC30" s="788"/>
      <c r="DD30" s="789"/>
      <c r="DE30" s="787" t="s">
        <v>48</v>
      </c>
      <c r="DF30" s="788"/>
      <c r="DG30" s="789"/>
      <c r="DH30" s="790" t="s">
        <v>69</v>
      </c>
      <c r="DI30" s="791"/>
      <c r="DJ30" s="791"/>
      <c r="DK30" s="792"/>
      <c r="DL30" s="48"/>
    </row>
    <row r="31" spans="1:116" s="5" customFormat="1" ht="19.149999999999999" customHeight="1" x14ac:dyDescent="0.15">
      <c r="A31" s="6"/>
      <c r="E31" s="6"/>
      <c r="F31" s="6"/>
      <c r="G31" s="428"/>
      <c r="H31" s="429"/>
      <c r="I31" s="429"/>
      <c r="J31" s="430"/>
      <c r="K31" s="641"/>
      <c r="L31" s="645"/>
      <c r="M31" s="645"/>
      <c r="N31" s="203" t="s">
        <v>95</v>
      </c>
      <c r="O31" s="642"/>
      <c r="P31" s="648"/>
      <c r="Q31" s="648"/>
      <c r="R31" s="648"/>
      <c r="S31" s="648"/>
      <c r="T31" s="648"/>
      <c r="U31" s="648"/>
      <c r="V31" s="648"/>
      <c r="W31" s="648"/>
      <c r="X31" s="648"/>
      <c r="Y31" s="648"/>
      <c r="Z31" s="648"/>
      <c r="AA31" s="648"/>
      <c r="AB31" s="648"/>
      <c r="AC31" s="648"/>
      <c r="AD31" s="648"/>
      <c r="AE31" s="648"/>
      <c r="AF31" s="648"/>
      <c r="AG31" s="648"/>
      <c r="AH31" s="103" t="s">
        <v>96</v>
      </c>
      <c r="AI31" s="655" t="str">
        <f t="shared" si="2"/>
        <v/>
      </c>
      <c r="AJ31" s="656"/>
      <c r="AK31" s="202" t="s">
        <v>99</v>
      </c>
      <c r="AL31" s="529" t="s">
        <v>32</v>
      </c>
      <c r="AM31" s="530"/>
      <c r="AN31" s="529" t="s">
        <v>32</v>
      </c>
      <c r="AO31" s="530"/>
      <c r="AP31" s="529" t="s">
        <v>32</v>
      </c>
      <c r="AQ31" s="530"/>
      <c r="AR31" s="529" t="s">
        <v>32</v>
      </c>
      <c r="AS31" s="530"/>
      <c r="AT31" s="529" t="s">
        <v>32</v>
      </c>
      <c r="AU31" s="530"/>
      <c r="AV31" s="529" t="s">
        <v>32</v>
      </c>
      <c r="AW31" s="530"/>
      <c r="AX31" s="529" t="s">
        <v>32</v>
      </c>
      <c r="AY31" s="530"/>
      <c r="AZ31" s="529" t="s">
        <v>32</v>
      </c>
      <c r="BA31" s="530"/>
      <c r="BB31" s="529" t="s">
        <v>32</v>
      </c>
      <c r="BC31" s="530"/>
      <c r="BD31" s="529" t="s">
        <v>32</v>
      </c>
      <c r="BE31" s="530"/>
      <c r="BF31" s="529" t="s">
        <v>32</v>
      </c>
      <c r="BG31" s="530"/>
      <c r="BH31" s="529" t="s">
        <v>32</v>
      </c>
      <c r="BI31" s="530"/>
      <c r="BJ31" s="529" t="s">
        <v>32</v>
      </c>
      <c r="BK31" s="530"/>
      <c r="BL31" s="529" t="s">
        <v>32</v>
      </c>
      <c r="BM31" s="530"/>
      <c r="BN31" s="529" t="s">
        <v>32</v>
      </c>
      <c r="BO31" s="530"/>
      <c r="BP31" s="529" t="s">
        <v>32</v>
      </c>
      <c r="BQ31" s="530"/>
      <c r="BR31" s="529" t="s">
        <v>32</v>
      </c>
      <c r="BS31" s="530"/>
      <c r="BT31" s="529" t="s">
        <v>32</v>
      </c>
      <c r="BU31" s="530"/>
      <c r="BV31" s="529" t="s">
        <v>32</v>
      </c>
      <c r="BW31" s="530"/>
      <c r="BX31" s="529" t="s">
        <v>32</v>
      </c>
      <c r="BY31" s="530"/>
      <c r="BZ31" s="529" t="s">
        <v>32</v>
      </c>
      <c r="CA31" s="530"/>
      <c r="CB31" s="529" t="s">
        <v>32</v>
      </c>
      <c r="CC31" s="530"/>
      <c r="CD31" s="529" t="s">
        <v>32</v>
      </c>
      <c r="CE31" s="530"/>
      <c r="CF31" s="529" t="s">
        <v>32</v>
      </c>
      <c r="CG31" s="530"/>
      <c r="CH31" s="529" t="s">
        <v>32</v>
      </c>
      <c r="CI31" s="530"/>
      <c r="CJ31" s="529" t="s">
        <v>32</v>
      </c>
      <c r="CK31" s="530"/>
      <c r="CM31" s="767" t="s">
        <v>78</v>
      </c>
      <c r="CN31" s="768"/>
      <c r="CO31" s="768"/>
      <c r="CP31" s="768"/>
      <c r="CQ31" s="769"/>
      <c r="CR31" s="753" t="s">
        <v>79</v>
      </c>
      <c r="CS31" s="754"/>
      <c r="CT31" s="757" t="s">
        <v>71</v>
      </c>
      <c r="CU31" s="758"/>
      <c r="CV31" s="758"/>
      <c r="CW31" s="759"/>
      <c r="CX31" s="44"/>
      <c r="CY31" s="760">
        <v>500</v>
      </c>
      <c r="CZ31" s="761"/>
      <c r="DA31" s="44"/>
      <c r="DB31" s="762">
        <v>200</v>
      </c>
      <c r="DC31" s="761"/>
      <c r="DD31" s="763"/>
      <c r="DE31" s="762">
        <v>150</v>
      </c>
      <c r="DF31" s="761"/>
      <c r="DG31" s="763"/>
      <c r="DH31" s="61"/>
      <c r="DI31" s="742">
        <v>125</v>
      </c>
      <c r="DJ31" s="743"/>
      <c r="DK31" s="56"/>
      <c r="DL31" s="48"/>
    </row>
    <row r="32" spans="1:116" s="5" customFormat="1" ht="19.149999999999999" customHeight="1" x14ac:dyDescent="0.15">
      <c r="A32" s="6"/>
      <c r="E32" s="6"/>
      <c r="F32" s="6"/>
      <c r="G32" s="428"/>
      <c r="H32" s="429"/>
      <c r="I32" s="429"/>
      <c r="J32" s="429"/>
      <c r="K32" s="641"/>
      <c r="L32" s="645"/>
      <c r="M32" s="645"/>
      <c r="N32" s="203" t="s">
        <v>95</v>
      </c>
      <c r="O32" s="642"/>
      <c r="P32" s="648"/>
      <c r="Q32" s="648"/>
      <c r="R32" s="648"/>
      <c r="S32" s="648"/>
      <c r="T32" s="648"/>
      <c r="U32" s="648"/>
      <c r="V32" s="648"/>
      <c r="W32" s="648"/>
      <c r="X32" s="648"/>
      <c r="Y32" s="648"/>
      <c r="Z32" s="648"/>
      <c r="AA32" s="648"/>
      <c r="AB32" s="648"/>
      <c r="AC32" s="648"/>
      <c r="AD32" s="648"/>
      <c r="AE32" s="648"/>
      <c r="AF32" s="648"/>
      <c r="AG32" s="648"/>
      <c r="AH32" s="102" t="s">
        <v>96</v>
      </c>
      <c r="AI32" s="655" t="str">
        <f t="shared" si="2"/>
        <v/>
      </c>
      <c r="AJ32" s="656"/>
      <c r="AK32" s="202" t="s">
        <v>99</v>
      </c>
      <c r="AL32" s="529" t="s">
        <v>32</v>
      </c>
      <c r="AM32" s="530"/>
      <c r="AN32" s="529" t="s">
        <v>32</v>
      </c>
      <c r="AO32" s="530"/>
      <c r="AP32" s="529" t="s">
        <v>32</v>
      </c>
      <c r="AQ32" s="530"/>
      <c r="AR32" s="529" t="s">
        <v>32</v>
      </c>
      <c r="AS32" s="530"/>
      <c r="AT32" s="529" t="s">
        <v>32</v>
      </c>
      <c r="AU32" s="530"/>
      <c r="AV32" s="529" t="s">
        <v>32</v>
      </c>
      <c r="AW32" s="530"/>
      <c r="AX32" s="529" t="s">
        <v>32</v>
      </c>
      <c r="AY32" s="530"/>
      <c r="AZ32" s="529" t="s">
        <v>32</v>
      </c>
      <c r="BA32" s="530"/>
      <c r="BB32" s="529" t="s">
        <v>32</v>
      </c>
      <c r="BC32" s="530"/>
      <c r="BD32" s="529" t="s">
        <v>32</v>
      </c>
      <c r="BE32" s="530"/>
      <c r="BF32" s="529" t="s">
        <v>32</v>
      </c>
      <c r="BG32" s="530"/>
      <c r="BH32" s="529" t="s">
        <v>32</v>
      </c>
      <c r="BI32" s="530"/>
      <c r="BJ32" s="529" t="s">
        <v>32</v>
      </c>
      <c r="BK32" s="530"/>
      <c r="BL32" s="529" t="s">
        <v>32</v>
      </c>
      <c r="BM32" s="530"/>
      <c r="BN32" s="529" t="s">
        <v>32</v>
      </c>
      <c r="BO32" s="530"/>
      <c r="BP32" s="529" t="s">
        <v>32</v>
      </c>
      <c r="BQ32" s="530"/>
      <c r="BR32" s="529" t="s">
        <v>32</v>
      </c>
      <c r="BS32" s="530"/>
      <c r="BT32" s="529" t="s">
        <v>32</v>
      </c>
      <c r="BU32" s="530"/>
      <c r="BV32" s="529" t="s">
        <v>32</v>
      </c>
      <c r="BW32" s="530"/>
      <c r="BX32" s="529" t="s">
        <v>32</v>
      </c>
      <c r="BY32" s="530"/>
      <c r="BZ32" s="529" t="s">
        <v>32</v>
      </c>
      <c r="CA32" s="530"/>
      <c r="CB32" s="529" t="s">
        <v>32</v>
      </c>
      <c r="CC32" s="530"/>
      <c r="CD32" s="529" t="s">
        <v>32</v>
      </c>
      <c r="CE32" s="530"/>
      <c r="CF32" s="529" t="s">
        <v>32</v>
      </c>
      <c r="CG32" s="530"/>
      <c r="CH32" s="529" t="s">
        <v>32</v>
      </c>
      <c r="CI32" s="530"/>
      <c r="CJ32" s="529" t="s">
        <v>32</v>
      </c>
      <c r="CK32" s="530"/>
      <c r="CM32" s="770"/>
      <c r="CN32" s="771"/>
      <c r="CO32" s="771"/>
      <c r="CP32" s="771"/>
      <c r="CQ32" s="772"/>
      <c r="CR32" s="755"/>
      <c r="CS32" s="756"/>
      <c r="CT32" s="744" t="s">
        <v>72</v>
      </c>
      <c r="CU32" s="745"/>
      <c r="CV32" s="745"/>
      <c r="CW32" s="746"/>
      <c r="CX32" s="58"/>
      <c r="CY32" s="747">
        <v>0.4</v>
      </c>
      <c r="CZ32" s="748"/>
      <c r="DA32" s="58"/>
      <c r="DB32" s="749">
        <v>0.1</v>
      </c>
      <c r="DC32" s="748"/>
      <c r="DD32" s="750"/>
      <c r="DE32" s="749">
        <v>0.1</v>
      </c>
      <c r="DF32" s="748"/>
      <c r="DG32" s="750"/>
      <c r="DH32" s="59"/>
      <c r="DI32" s="751">
        <v>0.1</v>
      </c>
      <c r="DJ32" s="752"/>
      <c r="DK32" s="60"/>
      <c r="DL32" s="48"/>
    </row>
    <row r="33" spans="1:116" s="5" customFormat="1" ht="19.149999999999999" customHeight="1" x14ac:dyDescent="0.15">
      <c r="A33" s="6"/>
      <c r="E33" s="6"/>
      <c r="F33" s="6"/>
      <c r="G33" s="428"/>
      <c r="H33" s="429"/>
      <c r="I33" s="429"/>
      <c r="J33" s="429"/>
      <c r="K33" s="641"/>
      <c r="L33" s="645"/>
      <c r="M33" s="645"/>
      <c r="N33" s="203" t="s">
        <v>95</v>
      </c>
      <c r="O33" s="642"/>
      <c r="P33" s="648"/>
      <c r="Q33" s="648"/>
      <c r="R33" s="648"/>
      <c r="S33" s="648"/>
      <c r="T33" s="648"/>
      <c r="U33" s="648"/>
      <c r="V33" s="648"/>
      <c r="W33" s="648"/>
      <c r="X33" s="648"/>
      <c r="Y33" s="648"/>
      <c r="Z33" s="648"/>
      <c r="AA33" s="648"/>
      <c r="AB33" s="648"/>
      <c r="AC33" s="648"/>
      <c r="AD33" s="648"/>
      <c r="AE33" s="648"/>
      <c r="AF33" s="648"/>
      <c r="AG33" s="648"/>
      <c r="AH33" s="103" t="s">
        <v>96</v>
      </c>
      <c r="AI33" s="655" t="str">
        <f t="shared" si="2"/>
        <v/>
      </c>
      <c r="AJ33" s="656"/>
      <c r="AK33" s="202" t="s">
        <v>99</v>
      </c>
      <c r="AL33" s="529" t="s">
        <v>32</v>
      </c>
      <c r="AM33" s="530"/>
      <c r="AN33" s="529" t="s">
        <v>32</v>
      </c>
      <c r="AO33" s="530"/>
      <c r="AP33" s="529" t="s">
        <v>32</v>
      </c>
      <c r="AQ33" s="530"/>
      <c r="AR33" s="529" t="s">
        <v>32</v>
      </c>
      <c r="AS33" s="530"/>
      <c r="AT33" s="529" t="s">
        <v>32</v>
      </c>
      <c r="AU33" s="530"/>
      <c r="AV33" s="529" t="s">
        <v>32</v>
      </c>
      <c r="AW33" s="530"/>
      <c r="AX33" s="529" t="s">
        <v>32</v>
      </c>
      <c r="AY33" s="530"/>
      <c r="AZ33" s="529" t="s">
        <v>32</v>
      </c>
      <c r="BA33" s="530"/>
      <c r="BB33" s="529" t="s">
        <v>32</v>
      </c>
      <c r="BC33" s="530"/>
      <c r="BD33" s="529" t="s">
        <v>32</v>
      </c>
      <c r="BE33" s="530"/>
      <c r="BF33" s="529" t="s">
        <v>32</v>
      </c>
      <c r="BG33" s="530"/>
      <c r="BH33" s="529" t="s">
        <v>32</v>
      </c>
      <c r="BI33" s="530"/>
      <c r="BJ33" s="529" t="s">
        <v>32</v>
      </c>
      <c r="BK33" s="530"/>
      <c r="BL33" s="529" t="s">
        <v>32</v>
      </c>
      <c r="BM33" s="530"/>
      <c r="BN33" s="529" t="s">
        <v>32</v>
      </c>
      <c r="BO33" s="530"/>
      <c r="BP33" s="529" t="s">
        <v>32</v>
      </c>
      <c r="BQ33" s="530"/>
      <c r="BR33" s="529" t="s">
        <v>32</v>
      </c>
      <c r="BS33" s="530"/>
      <c r="BT33" s="529" t="s">
        <v>32</v>
      </c>
      <c r="BU33" s="530"/>
      <c r="BV33" s="529" t="s">
        <v>32</v>
      </c>
      <c r="BW33" s="530"/>
      <c r="BX33" s="529" t="s">
        <v>32</v>
      </c>
      <c r="BY33" s="530"/>
      <c r="BZ33" s="529" t="s">
        <v>32</v>
      </c>
      <c r="CA33" s="530"/>
      <c r="CB33" s="529" t="s">
        <v>32</v>
      </c>
      <c r="CC33" s="530"/>
      <c r="CD33" s="529" t="s">
        <v>32</v>
      </c>
      <c r="CE33" s="530"/>
      <c r="CF33" s="529" t="s">
        <v>32</v>
      </c>
      <c r="CG33" s="530"/>
      <c r="CH33" s="529" t="s">
        <v>32</v>
      </c>
      <c r="CI33" s="530"/>
      <c r="CJ33" s="529" t="s">
        <v>32</v>
      </c>
      <c r="CK33" s="530"/>
      <c r="CL33" s="36"/>
      <c r="CM33" s="770"/>
      <c r="CN33" s="771"/>
      <c r="CO33" s="771"/>
      <c r="CP33" s="771"/>
      <c r="CQ33" s="772"/>
      <c r="CR33" s="753" t="s">
        <v>80</v>
      </c>
      <c r="CS33" s="754"/>
      <c r="CT33" s="757" t="s">
        <v>71</v>
      </c>
      <c r="CU33" s="758"/>
      <c r="CV33" s="758"/>
      <c r="CW33" s="759"/>
      <c r="CX33" s="44"/>
      <c r="CY33" s="44"/>
      <c r="CZ33" s="44"/>
      <c r="DA33" s="44"/>
      <c r="DB33" s="44"/>
      <c r="DC33" s="44"/>
      <c r="DD33" s="742">
        <v>100</v>
      </c>
      <c r="DE33" s="743"/>
      <c r="DF33" s="44"/>
      <c r="DG33" s="44"/>
      <c r="DH33" s="44"/>
      <c r="DI33" s="44"/>
      <c r="DJ33" s="53"/>
      <c r="DK33" s="54"/>
      <c r="DL33" s="48"/>
    </row>
    <row r="34" spans="1:116" s="5" customFormat="1" ht="19.149999999999999" customHeight="1" x14ac:dyDescent="0.15">
      <c r="A34" s="6"/>
      <c r="E34" s="6"/>
      <c r="F34" s="6"/>
      <c r="G34" s="8"/>
      <c r="J34" s="8"/>
      <c r="K34" s="646"/>
      <c r="L34" s="647"/>
      <c r="M34" s="647"/>
      <c r="N34" s="216" t="s">
        <v>95</v>
      </c>
      <c r="O34" s="649"/>
      <c r="P34" s="650"/>
      <c r="Q34" s="650"/>
      <c r="R34" s="650"/>
      <c r="S34" s="650"/>
      <c r="T34" s="650"/>
      <c r="U34" s="650"/>
      <c r="V34" s="650"/>
      <c r="W34" s="650"/>
      <c r="X34" s="650"/>
      <c r="Y34" s="650"/>
      <c r="Z34" s="650"/>
      <c r="AA34" s="650"/>
      <c r="AB34" s="650"/>
      <c r="AC34" s="650"/>
      <c r="AD34" s="650"/>
      <c r="AE34" s="650"/>
      <c r="AF34" s="650"/>
      <c r="AG34" s="650"/>
      <c r="AH34" s="102" t="s">
        <v>96</v>
      </c>
      <c r="AI34" s="657" t="str">
        <f t="shared" si="2"/>
        <v/>
      </c>
      <c r="AJ34" s="658"/>
      <c r="AK34" s="209" t="s">
        <v>99</v>
      </c>
      <c r="AL34" s="529" t="s">
        <v>32</v>
      </c>
      <c r="AM34" s="530"/>
      <c r="AN34" s="529" t="s">
        <v>32</v>
      </c>
      <c r="AO34" s="530"/>
      <c r="AP34" s="529" t="s">
        <v>32</v>
      </c>
      <c r="AQ34" s="530"/>
      <c r="AR34" s="529" t="s">
        <v>32</v>
      </c>
      <c r="AS34" s="530"/>
      <c r="AT34" s="529" t="s">
        <v>32</v>
      </c>
      <c r="AU34" s="530"/>
      <c r="AV34" s="529" t="s">
        <v>32</v>
      </c>
      <c r="AW34" s="530"/>
      <c r="AX34" s="529" t="s">
        <v>32</v>
      </c>
      <c r="AY34" s="530"/>
      <c r="AZ34" s="529" t="s">
        <v>32</v>
      </c>
      <c r="BA34" s="530"/>
      <c r="BB34" s="529" t="s">
        <v>32</v>
      </c>
      <c r="BC34" s="530"/>
      <c r="BD34" s="529" t="s">
        <v>32</v>
      </c>
      <c r="BE34" s="530"/>
      <c r="BF34" s="529" t="s">
        <v>32</v>
      </c>
      <c r="BG34" s="530"/>
      <c r="BH34" s="529" t="s">
        <v>32</v>
      </c>
      <c r="BI34" s="530"/>
      <c r="BJ34" s="529" t="s">
        <v>32</v>
      </c>
      <c r="BK34" s="530"/>
      <c r="BL34" s="529" t="s">
        <v>32</v>
      </c>
      <c r="BM34" s="530"/>
      <c r="BN34" s="529" t="s">
        <v>32</v>
      </c>
      <c r="BO34" s="530"/>
      <c r="BP34" s="529" t="s">
        <v>32</v>
      </c>
      <c r="BQ34" s="530"/>
      <c r="BR34" s="529" t="s">
        <v>32</v>
      </c>
      <c r="BS34" s="530"/>
      <c r="BT34" s="529" t="s">
        <v>32</v>
      </c>
      <c r="BU34" s="530"/>
      <c r="BV34" s="529" t="s">
        <v>32</v>
      </c>
      <c r="BW34" s="530"/>
      <c r="BX34" s="529" t="s">
        <v>32</v>
      </c>
      <c r="BY34" s="530"/>
      <c r="BZ34" s="529" t="s">
        <v>32</v>
      </c>
      <c r="CA34" s="530"/>
      <c r="CB34" s="529" t="s">
        <v>32</v>
      </c>
      <c r="CC34" s="530"/>
      <c r="CD34" s="529" t="s">
        <v>32</v>
      </c>
      <c r="CE34" s="530"/>
      <c r="CF34" s="529" t="s">
        <v>32</v>
      </c>
      <c r="CG34" s="530"/>
      <c r="CH34" s="529" t="s">
        <v>32</v>
      </c>
      <c r="CI34" s="530"/>
      <c r="CJ34" s="529" t="s">
        <v>32</v>
      </c>
      <c r="CK34" s="530"/>
      <c r="CL34" s="36"/>
      <c r="CM34" s="773"/>
      <c r="CN34" s="774"/>
      <c r="CO34" s="774"/>
      <c r="CP34" s="774"/>
      <c r="CQ34" s="775"/>
      <c r="CR34" s="755"/>
      <c r="CS34" s="756"/>
      <c r="CT34" s="744" t="s">
        <v>72</v>
      </c>
      <c r="CU34" s="745"/>
      <c r="CV34" s="745"/>
      <c r="CW34" s="746"/>
      <c r="CX34" s="58"/>
      <c r="CY34" s="58"/>
      <c r="CZ34" s="58"/>
      <c r="DA34" s="58"/>
      <c r="DB34" s="58"/>
      <c r="DC34" s="58"/>
      <c r="DD34" s="751">
        <v>0.1</v>
      </c>
      <c r="DE34" s="752"/>
      <c r="DF34" s="58"/>
      <c r="DG34" s="58"/>
      <c r="DH34" s="58"/>
      <c r="DI34" s="58"/>
      <c r="DJ34" s="58"/>
      <c r="DK34" s="63"/>
      <c r="DL34" s="48"/>
    </row>
    <row r="35" spans="1:116" s="5" customFormat="1" ht="19.149999999999999" customHeight="1" x14ac:dyDescent="0.15">
      <c r="A35" s="6"/>
      <c r="E35" s="6"/>
      <c r="F35" s="431"/>
      <c r="G35" s="891" t="s">
        <v>13</v>
      </c>
      <c r="H35" s="892"/>
      <c r="I35" s="892"/>
      <c r="J35" s="893"/>
      <c r="K35" s="214" t="s">
        <v>11</v>
      </c>
      <c r="L35" s="212"/>
      <c r="M35" s="212"/>
      <c r="N35" s="213" t="s">
        <v>95</v>
      </c>
      <c r="O35" s="659"/>
      <c r="P35" s="659"/>
      <c r="Q35" s="659"/>
      <c r="R35" s="659"/>
      <c r="S35" s="659"/>
      <c r="T35" s="659"/>
      <c r="U35" s="659"/>
      <c r="V35" s="659"/>
      <c r="W35" s="659"/>
      <c r="X35" s="659"/>
      <c r="Y35" s="659"/>
      <c r="Z35" s="653" t="s">
        <v>31</v>
      </c>
      <c r="AA35" s="653"/>
      <c r="AB35" s="653"/>
      <c r="AC35" s="653"/>
      <c r="AD35" s="653"/>
      <c r="AE35" s="653"/>
      <c r="AF35" s="653"/>
      <c r="AG35" s="653"/>
      <c r="AH35" s="653"/>
      <c r="AI35" s="653"/>
      <c r="AJ35" s="653"/>
      <c r="AK35" s="196" t="s">
        <v>99</v>
      </c>
      <c r="AL35" s="557" t="s">
        <v>32</v>
      </c>
      <c r="AM35" s="558"/>
      <c r="AN35" s="557" t="s">
        <v>32</v>
      </c>
      <c r="AO35" s="558"/>
      <c r="AP35" s="557" t="s">
        <v>32</v>
      </c>
      <c r="AQ35" s="558"/>
      <c r="AR35" s="557" t="s">
        <v>32</v>
      </c>
      <c r="AS35" s="558"/>
      <c r="AT35" s="557" t="s">
        <v>32</v>
      </c>
      <c r="AU35" s="558"/>
      <c r="AV35" s="557" t="s">
        <v>32</v>
      </c>
      <c r="AW35" s="558"/>
      <c r="AX35" s="557" t="s">
        <v>32</v>
      </c>
      <c r="AY35" s="558"/>
      <c r="AZ35" s="557" t="s">
        <v>32</v>
      </c>
      <c r="BA35" s="558"/>
      <c r="BB35" s="557" t="s">
        <v>32</v>
      </c>
      <c r="BC35" s="558"/>
      <c r="BD35" s="557" t="s">
        <v>32</v>
      </c>
      <c r="BE35" s="558"/>
      <c r="BF35" s="557" t="s">
        <v>32</v>
      </c>
      <c r="BG35" s="558"/>
      <c r="BH35" s="557" t="s">
        <v>32</v>
      </c>
      <c r="BI35" s="558"/>
      <c r="BJ35" s="557" t="s">
        <v>32</v>
      </c>
      <c r="BK35" s="558"/>
      <c r="BL35" s="557" t="s">
        <v>32</v>
      </c>
      <c r="BM35" s="558"/>
      <c r="BN35" s="557" t="s">
        <v>32</v>
      </c>
      <c r="BO35" s="558"/>
      <c r="BP35" s="557" t="s">
        <v>32</v>
      </c>
      <c r="BQ35" s="558"/>
      <c r="BR35" s="557" t="s">
        <v>32</v>
      </c>
      <c r="BS35" s="558"/>
      <c r="BT35" s="557" t="s">
        <v>32</v>
      </c>
      <c r="BU35" s="558"/>
      <c r="BV35" s="557" t="s">
        <v>32</v>
      </c>
      <c r="BW35" s="558"/>
      <c r="BX35" s="557" t="s">
        <v>32</v>
      </c>
      <c r="BY35" s="558"/>
      <c r="BZ35" s="557" t="s">
        <v>32</v>
      </c>
      <c r="CA35" s="558"/>
      <c r="CB35" s="557" t="s">
        <v>32</v>
      </c>
      <c r="CC35" s="558"/>
      <c r="CD35" s="557" t="s">
        <v>32</v>
      </c>
      <c r="CE35" s="558"/>
      <c r="CF35" s="557" t="s">
        <v>32</v>
      </c>
      <c r="CG35" s="558"/>
      <c r="CH35" s="557" t="s">
        <v>32</v>
      </c>
      <c r="CI35" s="558"/>
      <c r="CJ35" s="557" t="s">
        <v>32</v>
      </c>
      <c r="CK35" s="558"/>
      <c r="CL35" s="36"/>
      <c r="CM35" s="767" t="s">
        <v>81</v>
      </c>
      <c r="CN35" s="768"/>
      <c r="CO35" s="768"/>
      <c r="CP35" s="768"/>
      <c r="CQ35" s="769"/>
      <c r="CR35" s="753" t="s">
        <v>79</v>
      </c>
      <c r="CS35" s="754"/>
      <c r="CT35" s="757" t="s">
        <v>71</v>
      </c>
      <c r="CU35" s="758"/>
      <c r="CV35" s="758"/>
      <c r="CW35" s="759"/>
      <c r="CX35" s="44"/>
      <c r="CY35" s="760">
        <v>200</v>
      </c>
      <c r="CZ35" s="761"/>
      <c r="DA35" s="44"/>
      <c r="DB35" s="762">
        <v>75</v>
      </c>
      <c r="DC35" s="761"/>
      <c r="DD35" s="763"/>
      <c r="DE35" s="43"/>
      <c r="DF35" s="44"/>
      <c r="DG35" s="742">
        <v>50</v>
      </c>
      <c r="DH35" s="743"/>
      <c r="DI35" s="743"/>
      <c r="DJ35" s="53"/>
      <c r="DK35" s="54"/>
      <c r="DL35" s="48"/>
    </row>
    <row r="36" spans="1:116" s="5" customFormat="1" ht="19.149999999999999" customHeight="1" x14ac:dyDescent="0.15">
      <c r="A36" s="6"/>
      <c r="B36" s="39"/>
      <c r="E36" s="6"/>
      <c r="F36" s="432"/>
      <c r="G36" s="894"/>
      <c r="H36" s="895"/>
      <c r="I36" s="895"/>
      <c r="J36" s="896"/>
      <c r="K36" s="201" t="s">
        <v>16</v>
      </c>
      <c r="L36" s="185"/>
      <c r="M36" s="185"/>
      <c r="N36" s="210" t="s">
        <v>95</v>
      </c>
      <c r="O36" s="660"/>
      <c r="P36" s="660"/>
      <c r="Q36" s="660"/>
      <c r="R36" s="660"/>
      <c r="S36" s="660"/>
      <c r="T36" s="660"/>
      <c r="U36" s="660"/>
      <c r="V36" s="660"/>
      <c r="W36" s="660"/>
      <c r="X36" s="660"/>
      <c r="Y36" s="660"/>
      <c r="Z36" s="654" t="s">
        <v>31</v>
      </c>
      <c r="AA36" s="654"/>
      <c r="AB36" s="654"/>
      <c r="AC36" s="654"/>
      <c r="AD36" s="654"/>
      <c r="AE36" s="654"/>
      <c r="AF36" s="654"/>
      <c r="AG36" s="654"/>
      <c r="AH36" s="654"/>
      <c r="AI36" s="654"/>
      <c r="AJ36" s="654"/>
      <c r="AK36" s="209" t="s">
        <v>99</v>
      </c>
      <c r="AL36" s="529" t="s">
        <v>32</v>
      </c>
      <c r="AM36" s="530"/>
      <c r="AN36" s="529" t="s">
        <v>32</v>
      </c>
      <c r="AO36" s="530"/>
      <c r="AP36" s="529" t="s">
        <v>32</v>
      </c>
      <c r="AQ36" s="530"/>
      <c r="AR36" s="529" t="s">
        <v>32</v>
      </c>
      <c r="AS36" s="530"/>
      <c r="AT36" s="529" t="s">
        <v>32</v>
      </c>
      <c r="AU36" s="530"/>
      <c r="AV36" s="529" t="s">
        <v>32</v>
      </c>
      <c r="AW36" s="530"/>
      <c r="AX36" s="529" t="s">
        <v>32</v>
      </c>
      <c r="AY36" s="530"/>
      <c r="AZ36" s="529" t="s">
        <v>32</v>
      </c>
      <c r="BA36" s="530"/>
      <c r="BB36" s="529" t="s">
        <v>32</v>
      </c>
      <c r="BC36" s="530"/>
      <c r="BD36" s="529" t="s">
        <v>32</v>
      </c>
      <c r="BE36" s="530"/>
      <c r="BF36" s="529" t="s">
        <v>32</v>
      </c>
      <c r="BG36" s="530"/>
      <c r="BH36" s="529" t="s">
        <v>32</v>
      </c>
      <c r="BI36" s="530"/>
      <c r="BJ36" s="529" t="s">
        <v>32</v>
      </c>
      <c r="BK36" s="530"/>
      <c r="BL36" s="529" t="s">
        <v>32</v>
      </c>
      <c r="BM36" s="530"/>
      <c r="BN36" s="529" t="s">
        <v>32</v>
      </c>
      <c r="BO36" s="530"/>
      <c r="BP36" s="529" t="s">
        <v>32</v>
      </c>
      <c r="BQ36" s="530"/>
      <c r="BR36" s="529" t="s">
        <v>32</v>
      </c>
      <c r="BS36" s="530"/>
      <c r="BT36" s="529" t="s">
        <v>32</v>
      </c>
      <c r="BU36" s="530"/>
      <c r="BV36" s="529" t="s">
        <v>32</v>
      </c>
      <c r="BW36" s="530"/>
      <c r="BX36" s="529" t="s">
        <v>32</v>
      </c>
      <c r="BY36" s="530"/>
      <c r="BZ36" s="529" t="s">
        <v>32</v>
      </c>
      <c r="CA36" s="530"/>
      <c r="CB36" s="529" t="s">
        <v>32</v>
      </c>
      <c r="CC36" s="530"/>
      <c r="CD36" s="529" t="s">
        <v>32</v>
      </c>
      <c r="CE36" s="530"/>
      <c r="CF36" s="529" t="s">
        <v>32</v>
      </c>
      <c r="CG36" s="530"/>
      <c r="CH36" s="529" t="s">
        <v>32</v>
      </c>
      <c r="CI36" s="530"/>
      <c r="CJ36" s="529" t="s">
        <v>32</v>
      </c>
      <c r="CK36" s="530"/>
      <c r="CL36" s="36"/>
      <c r="CM36" s="770"/>
      <c r="CN36" s="771"/>
      <c r="CO36" s="771"/>
      <c r="CP36" s="771"/>
      <c r="CQ36" s="772"/>
      <c r="CR36" s="755"/>
      <c r="CS36" s="756"/>
      <c r="CT36" s="744" t="s">
        <v>72</v>
      </c>
      <c r="CU36" s="745"/>
      <c r="CV36" s="745"/>
      <c r="CW36" s="746"/>
      <c r="CX36" s="58"/>
      <c r="CY36" s="747">
        <v>0.2</v>
      </c>
      <c r="CZ36" s="748"/>
      <c r="DA36" s="58"/>
      <c r="DB36" s="749">
        <v>0.1</v>
      </c>
      <c r="DC36" s="748"/>
      <c r="DD36" s="750"/>
      <c r="DE36" s="57"/>
      <c r="DF36" s="58"/>
      <c r="DG36" s="751">
        <v>0.1</v>
      </c>
      <c r="DH36" s="752"/>
      <c r="DI36" s="752"/>
      <c r="DJ36" s="58"/>
      <c r="DK36" s="63"/>
      <c r="DL36" s="48"/>
    </row>
    <row r="37" spans="1:116" s="5" customFormat="1" ht="19.149999999999999" customHeight="1" x14ac:dyDescent="0.15">
      <c r="A37" s="6"/>
      <c r="B37" s="15"/>
      <c r="E37" s="883" t="s">
        <v>30</v>
      </c>
      <c r="F37" s="851" t="s">
        <v>19</v>
      </c>
      <c r="G37" s="852"/>
      <c r="H37" s="852"/>
      <c r="I37" s="852"/>
      <c r="J37" s="853"/>
      <c r="K37" s="591"/>
      <c r="L37" s="592"/>
      <c r="M37" s="592"/>
      <c r="N37" s="197" t="s">
        <v>95</v>
      </c>
      <c r="O37" s="619"/>
      <c r="P37" s="620"/>
      <c r="Q37" s="620"/>
      <c r="R37" s="620"/>
      <c r="S37" s="620"/>
      <c r="T37" s="620"/>
      <c r="U37" s="620"/>
      <c r="V37" s="101" t="s">
        <v>96</v>
      </c>
      <c r="W37" s="617"/>
      <c r="X37" s="618"/>
      <c r="Y37" s="618"/>
      <c r="Z37" s="101" t="s">
        <v>96</v>
      </c>
      <c r="AA37" s="101" t="s">
        <v>97</v>
      </c>
      <c r="AB37" s="661" t="str">
        <f>IFERROR(VLOOKUP(O37,$AT$65:$BC$81,10,0),"")</f>
        <v/>
      </c>
      <c r="AC37" s="661"/>
      <c r="AD37" s="101" t="s">
        <v>96</v>
      </c>
      <c r="AE37" s="101" t="s">
        <v>98</v>
      </c>
      <c r="AF37" s="617"/>
      <c r="AG37" s="617"/>
      <c r="AH37" s="101" t="s">
        <v>96</v>
      </c>
      <c r="AI37" s="575" t="str">
        <f t="shared" ref="AI37:AI45" si="3">IF(AB37="","",ROUNDDOWN(AF37/1000/AB37,2))</f>
        <v/>
      </c>
      <c r="AJ37" s="576"/>
      <c r="AK37" s="196" t="s">
        <v>99</v>
      </c>
      <c r="AL37" s="557" t="s">
        <v>32</v>
      </c>
      <c r="AM37" s="558"/>
      <c r="AN37" s="557" t="s">
        <v>32</v>
      </c>
      <c r="AO37" s="558"/>
      <c r="AP37" s="557" t="s">
        <v>32</v>
      </c>
      <c r="AQ37" s="558"/>
      <c r="AR37" s="557" t="s">
        <v>32</v>
      </c>
      <c r="AS37" s="558"/>
      <c r="AT37" s="557" t="s">
        <v>32</v>
      </c>
      <c r="AU37" s="558"/>
      <c r="AV37" s="557" t="s">
        <v>32</v>
      </c>
      <c r="AW37" s="558"/>
      <c r="AX37" s="557" t="s">
        <v>32</v>
      </c>
      <c r="AY37" s="558"/>
      <c r="AZ37" s="557" t="s">
        <v>32</v>
      </c>
      <c r="BA37" s="558"/>
      <c r="BB37" s="557" t="s">
        <v>32</v>
      </c>
      <c r="BC37" s="558"/>
      <c r="BD37" s="557" t="s">
        <v>32</v>
      </c>
      <c r="BE37" s="558"/>
      <c r="BF37" s="557" t="s">
        <v>32</v>
      </c>
      <c r="BG37" s="558"/>
      <c r="BH37" s="557" t="s">
        <v>32</v>
      </c>
      <c r="BI37" s="558"/>
      <c r="BJ37" s="557" t="s">
        <v>32</v>
      </c>
      <c r="BK37" s="558"/>
      <c r="BL37" s="557" t="s">
        <v>32</v>
      </c>
      <c r="BM37" s="558"/>
      <c r="BN37" s="557" t="s">
        <v>32</v>
      </c>
      <c r="BO37" s="558"/>
      <c r="BP37" s="557" t="s">
        <v>32</v>
      </c>
      <c r="BQ37" s="558"/>
      <c r="BR37" s="557" t="s">
        <v>32</v>
      </c>
      <c r="BS37" s="558"/>
      <c r="BT37" s="557" t="s">
        <v>32</v>
      </c>
      <c r="BU37" s="558"/>
      <c r="BV37" s="557" t="s">
        <v>32</v>
      </c>
      <c r="BW37" s="558"/>
      <c r="BX37" s="557" t="s">
        <v>32</v>
      </c>
      <c r="BY37" s="558"/>
      <c r="BZ37" s="557" t="s">
        <v>32</v>
      </c>
      <c r="CA37" s="558"/>
      <c r="CB37" s="557" t="s">
        <v>32</v>
      </c>
      <c r="CC37" s="558"/>
      <c r="CD37" s="557" t="s">
        <v>32</v>
      </c>
      <c r="CE37" s="558"/>
      <c r="CF37" s="557" t="s">
        <v>32</v>
      </c>
      <c r="CG37" s="558"/>
      <c r="CH37" s="557" t="s">
        <v>32</v>
      </c>
      <c r="CI37" s="558"/>
      <c r="CJ37" s="557" t="s">
        <v>32</v>
      </c>
      <c r="CK37" s="558"/>
      <c r="CL37" s="36"/>
      <c r="CM37" s="770"/>
      <c r="CN37" s="771"/>
      <c r="CO37" s="771"/>
      <c r="CP37" s="771"/>
      <c r="CQ37" s="772"/>
      <c r="CR37" s="753" t="s">
        <v>80</v>
      </c>
      <c r="CS37" s="754"/>
      <c r="CT37" s="757" t="s">
        <v>71</v>
      </c>
      <c r="CU37" s="758"/>
      <c r="CV37" s="758"/>
      <c r="CW37" s="759"/>
      <c r="CX37" s="44"/>
      <c r="CY37" s="760">
        <v>150</v>
      </c>
      <c r="CZ37" s="761"/>
      <c r="DA37" s="44"/>
      <c r="DB37" s="762">
        <v>75</v>
      </c>
      <c r="DC37" s="761"/>
      <c r="DD37" s="763"/>
      <c r="DE37" s="43"/>
      <c r="DF37" s="44"/>
      <c r="DG37" s="742">
        <v>50</v>
      </c>
      <c r="DH37" s="743"/>
      <c r="DI37" s="743"/>
      <c r="DJ37" s="53"/>
      <c r="DK37" s="54"/>
      <c r="DL37" s="48"/>
    </row>
    <row r="38" spans="1:116" s="5" customFormat="1" ht="19.149999999999999" customHeight="1" x14ac:dyDescent="0.15">
      <c r="A38" s="6"/>
      <c r="B38" s="15"/>
      <c r="E38" s="906"/>
      <c r="F38" s="854"/>
      <c r="G38" s="854"/>
      <c r="H38" s="854"/>
      <c r="I38" s="854"/>
      <c r="J38" s="855"/>
      <c r="K38" s="591"/>
      <c r="L38" s="592"/>
      <c r="M38" s="592"/>
      <c r="N38" s="203" t="s">
        <v>95</v>
      </c>
      <c r="O38" s="571"/>
      <c r="P38" s="572"/>
      <c r="Q38" s="572"/>
      <c r="R38" s="572"/>
      <c r="S38" s="572"/>
      <c r="T38" s="572"/>
      <c r="U38" s="572"/>
      <c r="V38" s="103" t="s">
        <v>96</v>
      </c>
      <c r="W38" s="573"/>
      <c r="X38" s="574"/>
      <c r="Y38" s="574"/>
      <c r="Z38" s="103" t="s">
        <v>96</v>
      </c>
      <c r="AA38" s="103" t="s">
        <v>97</v>
      </c>
      <c r="AB38" s="579" t="str">
        <f t="shared" ref="AB38:AB45" si="4">IFERROR(VLOOKUP(O38,$AT$65:$BC$81,10,0),"")</f>
        <v/>
      </c>
      <c r="AC38" s="579"/>
      <c r="AD38" s="103" t="s">
        <v>96</v>
      </c>
      <c r="AE38" s="103" t="s">
        <v>98</v>
      </c>
      <c r="AF38" s="573"/>
      <c r="AG38" s="573"/>
      <c r="AH38" s="103" t="s">
        <v>96</v>
      </c>
      <c r="AI38" s="575" t="str">
        <f t="shared" si="3"/>
        <v/>
      </c>
      <c r="AJ38" s="576"/>
      <c r="AK38" s="202" t="s">
        <v>99</v>
      </c>
      <c r="AL38" s="529" t="s">
        <v>32</v>
      </c>
      <c r="AM38" s="530"/>
      <c r="AN38" s="529" t="s">
        <v>32</v>
      </c>
      <c r="AO38" s="530"/>
      <c r="AP38" s="529" t="s">
        <v>32</v>
      </c>
      <c r="AQ38" s="530"/>
      <c r="AR38" s="529" t="s">
        <v>32</v>
      </c>
      <c r="AS38" s="530"/>
      <c r="AT38" s="529" t="s">
        <v>32</v>
      </c>
      <c r="AU38" s="530"/>
      <c r="AV38" s="529" t="s">
        <v>32</v>
      </c>
      <c r="AW38" s="530"/>
      <c r="AX38" s="529" t="s">
        <v>32</v>
      </c>
      <c r="AY38" s="530"/>
      <c r="AZ38" s="529" t="s">
        <v>32</v>
      </c>
      <c r="BA38" s="530"/>
      <c r="BB38" s="529" t="s">
        <v>32</v>
      </c>
      <c r="BC38" s="530"/>
      <c r="BD38" s="529" t="s">
        <v>32</v>
      </c>
      <c r="BE38" s="530"/>
      <c r="BF38" s="529" t="s">
        <v>32</v>
      </c>
      <c r="BG38" s="530"/>
      <c r="BH38" s="529" t="s">
        <v>32</v>
      </c>
      <c r="BI38" s="530"/>
      <c r="BJ38" s="529" t="s">
        <v>32</v>
      </c>
      <c r="BK38" s="530"/>
      <c r="BL38" s="529" t="s">
        <v>32</v>
      </c>
      <c r="BM38" s="530"/>
      <c r="BN38" s="529" t="s">
        <v>32</v>
      </c>
      <c r="BO38" s="530"/>
      <c r="BP38" s="529" t="s">
        <v>32</v>
      </c>
      <c r="BQ38" s="530"/>
      <c r="BR38" s="529" t="s">
        <v>32</v>
      </c>
      <c r="BS38" s="530"/>
      <c r="BT38" s="529" t="s">
        <v>32</v>
      </c>
      <c r="BU38" s="530"/>
      <c r="BV38" s="529" t="s">
        <v>32</v>
      </c>
      <c r="BW38" s="530"/>
      <c r="BX38" s="529" t="s">
        <v>32</v>
      </c>
      <c r="BY38" s="530"/>
      <c r="BZ38" s="529" t="s">
        <v>32</v>
      </c>
      <c r="CA38" s="530"/>
      <c r="CB38" s="529" t="s">
        <v>32</v>
      </c>
      <c r="CC38" s="530"/>
      <c r="CD38" s="529" t="s">
        <v>32</v>
      </c>
      <c r="CE38" s="530"/>
      <c r="CF38" s="529" t="s">
        <v>32</v>
      </c>
      <c r="CG38" s="530"/>
      <c r="CH38" s="529" t="s">
        <v>32</v>
      </c>
      <c r="CI38" s="530"/>
      <c r="CJ38" s="529" t="s">
        <v>32</v>
      </c>
      <c r="CK38" s="530"/>
      <c r="CL38" s="36"/>
      <c r="CM38" s="773"/>
      <c r="CN38" s="774"/>
      <c r="CO38" s="774"/>
      <c r="CP38" s="774"/>
      <c r="CQ38" s="775"/>
      <c r="CR38" s="755"/>
      <c r="CS38" s="756"/>
      <c r="CT38" s="744" t="s">
        <v>72</v>
      </c>
      <c r="CU38" s="745"/>
      <c r="CV38" s="745"/>
      <c r="CW38" s="746"/>
      <c r="CX38" s="58"/>
      <c r="CY38" s="747">
        <v>0.2</v>
      </c>
      <c r="CZ38" s="748"/>
      <c r="DA38" s="58"/>
      <c r="DB38" s="749">
        <v>0.1</v>
      </c>
      <c r="DC38" s="748"/>
      <c r="DD38" s="750"/>
      <c r="DE38" s="57"/>
      <c r="DF38" s="58"/>
      <c r="DG38" s="751">
        <v>0.1</v>
      </c>
      <c r="DH38" s="752"/>
      <c r="DI38" s="752"/>
      <c r="DJ38" s="58"/>
      <c r="DK38" s="63"/>
      <c r="DL38" s="48"/>
    </row>
    <row r="39" spans="1:116" s="5" customFormat="1" ht="19.149999999999999" customHeight="1" x14ac:dyDescent="0.15">
      <c r="A39" s="6"/>
      <c r="B39" s="39"/>
      <c r="E39" s="906"/>
      <c r="F39" s="5" t="s">
        <v>4</v>
      </c>
      <c r="G39" s="433"/>
      <c r="H39" s="433"/>
      <c r="I39" s="433"/>
      <c r="J39" s="434"/>
      <c r="K39" s="591"/>
      <c r="L39" s="592"/>
      <c r="M39" s="592"/>
      <c r="N39" s="203" t="s">
        <v>95</v>
      </c>
      <c r="O39" s="571"/>
      <c r="P39" s="572"/>
      <c r="Q39" s="572"/>
      <c r="R39" s="572"/>
      <c r="S39" s="572"/>
      <c r="T39" s="572"/>
      <c r="U39" s="572"/>
      <c r="V39" s="103" t="s">
        <v>96</v>
      </c>
      <c r="W39" s="573"/>
      <c r="X39" s="574"/>
      <c r="Y39" s="574"/>
      <c r="Z39" s="103" t="s">
        <v>96</v>
      </c>
      <c r="AA39" s="103" t="s">
        <v>97</v>
      </c>
      <c r="AB39" s="579" t="str">
        <f t="shared" si="4"/>
        <v/>
      </c>
      <c r="AC39" s="579"/>
      <c r="AD39" s="103" t="s">
        <v>96</v>
      </c>
      <c r="AE39" s="103" t="s">
        <v>98</v>
      </c>
      <c r="AF39" s="573"/>
      <c r="AG39" s="573"/>
      <c r="AH39" s="103" t="s">
        <v>96</v>
      </c>
      <c r="AI39" s="575" t="str">
        <f t="shared" si="3"/>
        <v/>
      </c>
      <c r="AJ39" s="576"/>
      <c r="AK39" s="202" t="s">
        <v>99</v>
      </c>
      <c r="AL39" s="529" t="s">
        <v>32</v>
      </c>
      <c r="AM39" s="530"/>
      <c r="AN39" s="529" t="s">
        <v>32</v>
      </c>
      <c r="AO39" s="530"/>
      <c r="AP39" s="529" t="s">
        <v>32</v>
      </c>
      <c r="AQ39" s="530"/>
      <c r="AR39" s="529" t="s">
        <v>32</v>
      </c>
      <c r="AS39" s="530"/>
      <c r="AT39" s="529" t="s">
        <v>32</v>
      </c>
      <c r="AU39" s="530"/>
      <c r="AV39" s="529" t="s">
        <v>32</v>
      </c>
      <c r="AW39" s="530"/>
      <c r="AX39" s="529" t="s">
        <v>32</v>
      </c>
      <c r="AY39" s="530"/>
      <c r="AZ39" s="529" t="s">
        <v>32</v>
      </c>
      <c r="BA39" s="530"/>
      <c r="BB39" s="529" t="s">
        <v>32</v>
      </c>
      <c r="BC39" s="530"/>
      <c r="BD39" s="529" t="s">
        <v>32</v>
      </c>
      <c r="BE39" s="530"/>
      <c r="BF39" s="529" t="s">
        <v>32</v>
      </c>
      <c r="BG39" s="530"/>
      <c r="BH39" s="529" t="s">
        <v>32</v>
      </c>
      <c r="BI39" s="530"/>
      <c r="BJ39" s="529" t="s">
        <v>32</v>
      </c>
      <c r="BK39" s="530"/>
      <c r="BL39" s="529" t="s">
        <v>32</v>
      </c>
      <c r="BM39" s="530"/>
      <c r="BN39" s="529" t="s">
        <v>32</v>
      </c>
      <c r="BO39" s="530"/>
      <c r="BP39" s="529" t="s">
        <v>32</v>
      </c>
      <c r="BQ39" s="530"/>
      <c r="BR39" s="529" t="s">
        <v>32</v>
      </c>
      <c r="BS39" s="530"/>
      <c r="BT39" s="529" t="s">
        <v>32</v>
      </c>
      <c r="BU39" s="530"/>
      <c r="BV39" s="529" t="s">
        <v>32</v>
      </c>
      <c r="BW39" s="530"/>
      <c r="BX39" s="529" t="s">
        <v>32</v>
      </c>
      <c r="BY39" s="530"/>
      <c r="BZ39" s="529" t="s">
        <v>32</v>
      </c>
      <c r="CA39" s="530"/>
      <c r="CB39" s="529" t="s">
        <v>32</v>
      </c>
      <c r="CC39" s="530"/>
      <c r="CD39" s="529" t="s">
        <v>32</v>
      </c>
      <c r="CE39" s="530"/>
      <c r="CF39" s="529" t="s">
        <v>32</v>
      </c>
      <c r="CG39" s="530"/>
      <c r="CH39" s="529" t="s">
        <v>32</v>
      </c>
      <c r="CI39" s="530"/>
      <c r="CJ39" s="529" t="s">
        <v>32</v>
      </c>
      <c r="CK39" s="530"/>
      <c r="CL39" s="36"/>
      <c r="CM39" s="767" t="s">
        <v>82</v>
      </c>
      <c r="CN39" s="768"/>
      <c r="CO39" s="768"/>
      <c r="CP39" s="768"/>
      <c r="CQ39" s="769"/>
      <c r="CR39" s="753" t="s">
        <v>79</v>
      </c>
      <c r="CS39" s="754"/>
      <c r="CT39" s="757" t="s">
        <v>71</v>
      </c>
      <c r="CU39" s="758"/>
      <c r="CV39" s="758"/>
      <c r="CW39" s="759"/>
      <c r="CX39" s="44"/>
      <c r="CY39" s="760">
        <v>200</v>
      </c>
      <c r="CZ39" s="761"/>
      <c r="DA39" s="44"/>
      <c r="DB39" s="762">
        <v>100</v>
      </c>
      <c r="DC39" s="761"/>
      <c r="DD39" s="763"/>
      <c r="DE39" s="43"/>
      <c r="DF39" s="44"/>
      <c r="DG39" s="742">
        <v>75</v>
      </c>
      <c r="DH39" s="743"/>
      <c r="DI39" s="743"/>
      <c r="DJ39" s="53"/>
      <c r="DK39" s="54"/>
      <c r="DL39" s="48"/>
    </row>
    <row r="40" spans="1:116" s="5" customFormat="1" ht="19.149999999999999" customHeight="1" x14ac:dyDescent="0.15">
      <c r="A40" s="6"/>
      <c r="E40" s="906"/>
      <c r="G40" s="4"/>
      <c r="H40" s="4"/>
      <c r="I40" s="4"/>
      <c r="J40" s="435"/>
      <c r="K40" s="591"/>
      <c r="L40" s="592"/>
      <c r="M40" s="592"/>
      <c r="N40" s="203" t="s">
        <v>95</v>
      </c>
      <c r="O40" s="571"/>
      <c r="P40" s="572"/>
      <c r="Q40" s="572"/>
      <c r="R40" s="572"/>
      <c r="S40" s="572"/>
      <c r="T40" s="572"/>
      <c r="U40" s="572"/>
      <c r="V40" s="103" t="s">
        <v>96</v>
      </c>
      <c r="W40" s="573"/>
      <c r="X40" s="574"/>
      <c r="Y40" s="574"/>
      <c r="Z40" s="103" t="s">
        <v>96</v>
      </c>
      <c r="AA40" s="103" t="s">
        <v>97</v>
      </c>
      <c r="AB40" s="579" t="str">
        <f t="shared" si="4"/>
        <v/>
      </c>
      <c r="AC40" s="579"/>
      <c r="AD40" s="103" t="s">
        <v>96</v>
      </c>
      <c r="AE40" s="103" t="s">
        <v>98</v>
      </c>
      <c r="AF40" s="573"/>
      <c r="AG40" s="573"/>
      <c r="AH40" s="103" t="s">
        <v>96</v>
      </c>
      <c r="AI40" s="575" t="str">
        <f t="shared" si="3"/>
        <v/>
      </c>
      <c r="AJ40" s="576"/>
      <c r="AK40" s="202" t="s">
        <v>99</v>
      </c>
      <c r="AL40" s="529" t="s">
        <v>32</v>
      </c>
      <c r="AM40" s="530"/>
      <c r="AN40" s="529" t="s">
        <v>32</v>
      </c>
      <c r="AO40" s="530"/>
      <c r="AP40" s="529" t="s">
        <v>32</v>
      </c>
      <c r="AQ40" s="530"/>
      <c r="AR40" s="529" t="s">
        <v>32</v>
      </c>
      <c r="AS40" s="530"/>
      <c r="AT40" s="529" t="s">
        <v>32</v>
      </c>
      <c r="AU40" s="530"/>
      <c r="AV40" s="529" t="s">
        <v>32</v>
      </c>
      <c r="AW40" s="530"/>
      <c r="AX40" s="529" t="s">
        <v>32</v>
      </c>
      <c r="AY40" s="530"/>
      <c r="AZ40" s="529" t="s">
        <v>32</v>
      </c>
      <c r="BA40" s="530"/>
      <c r="BB40" s="529" t="s">
        <v>32</v>
      </c>
      <c r="BC40" s="530"/>
      <c r="BD40" s="529" t="s">
        <v>32</v>
      </c>
      <c r="BE40" s="530"/>
      <c r="BF40" s="529" t="s">
        <v>32</v>
      </c>
      <c r="BG40" s="530"/>
      <c r="BH40" s="529" t="s">
        <v>32</v>
      </c>
      <c r="BI40" s="530"/>
      <c r="BJ40" s="529" t="s">
        <v>32</v>
      </c>
      <c r="BK40" s="530"/>
      <c r="BL40" s="529" t="s">
        <v>32</v>
      </c>
      <c r="BM40" s="530"/>
      <c r="BN40" s="529" t="s">
        <v>32</v>
      </c>
      <c r="BO40" s="530"/>
      <c r="BP40" s="529" t="s">
        <v>32</v>
      </c>
      <c r="BQ40" s="530"/>
      <c r="BR40" s="529" t="s">
        <v>32</v>
      </c>
      <c r="BS40" s="530"/>
      <c r="BT40" s="529" t="s">
        <v>32</v>
      </c>
      <c r="BU40" s="530"/>
      <c r="BV40" s="529" t="s">
        <v>32</v>
      </c>
      <c r="BW40" s="530"/>
      <c r="BX40" s="529" t="s">
        <v>32</v>
      </c>
      <c r="BY40" s="530"/>
      <c r="BZ40" s="529" t="s">
        <v>32</v>
      </c>
      <c r="CA40" s="530"/>
      <c r="CB40" s="529" t="s">
        <v>32</v>
      </c>
      <c r="CC40" s="530"/>
      <c r="CD40" s="529" t="s">
        <v>32</v>
      </c>
      <c r="CE40" s="530"/>
      <c r="CF40" s="529" t="s">
        <v>32</v>
      </c>
      <c r="CG40" s="530"/>
      <c r="CH40" s="529" t="s">
        <v>32</v>
      </c>
      <c r="CI40" s="530"/>
      <c r="CJ40" s="529" t="s">
        <v>32</v>
      </c>
      <c r="CK40" s="530"/>
      <c r="CL40" s="36"/>
      <c r="CM40" s="770"/>
      <c r="CN40" s="771"/>
      <c r="CO40" s="771"/>
      <c r="CP40" s="771"/>
      <c r="CQ40" s="772"/>
      <c r="CR40" s="755"/>
      <c r="CS40" s="756"/>
      <c r="CT40" s="744" t="s">
        <v>72</v>
      </c>
      <c r="CU40" s="745"/>
      <c r="CV40" s="745"/>
      <c r="CW40" s="746"/>
      <c r="CX40" s="58"/>
      <c r="CY40" s="747">
        <v>0.2</v>
      </c>
      <c r="CZ40" s="748"/>
      <c r="DA40" s="58"/>
      <c r="DB40" s="749">
        <v>0.1</v>
      </c>
      <c r="DC40" s="748"/>
      <c r="DD40" s="750"/>
      <c r="DE40" s="57"/>
      <c r="DF40" s="58"/>
      <c r="DG40" s="751">
        <v>0.1</v>
      </c>
      <c r="DH40" s="752"/>
      <c r="DI40" s="752"/>
      <c r="DJ40" s="58"/>
      <c r="DK40" s="63"/>
      <c r="DL40" s="48"/>
    </row>
    <row r="41" spans="1:116" s="5" customFormat="1" ht="19.149999999999999" customHeight="1" x14ac:dyDescent="0.15">
      <c r="A41" s="6"/>
      <c r="E41" s="906"/>
      <c r="G41" s="4"/>
      <c r="H41" s="4"/>
      <c r="I41" s="4"/>
      <c r="J41" s="435"/>
      <c r="K41" s="591"/>
      <c r="L41" s="592"/>
      <c r="M41" s="592"/>
      <c r="N41" s="203" t="s">
        <v>95</v>
      </c>
      <c r="O41" s="571"/>
      <c r="P41" s="572"/>
      <c r="Q41" s="572"/>
      <c r="R41" s="572"/>
      <c r="S41" s="572"/>
      <c r="T41" s="572"/>
      <c r="U41" s="572"/>
      <c r="V41" s="103" t="s">
        <v>96</v>
      </c>
      <c r="W41" s="573"/>
      <c r="X41" s="574"/>
      <c r="Y41" s="574"/>
      <c r="Z41" s="103" t="s">
        <v>96</v>
      </c>
      <c r="AA41" s="103" t="s">
        <v>97</v>
      </c>
      <c r="AB41" s="579" t="str">
        <f t="shared" si="4"/>
        <v/>
      </c>
      <c r="AC41" s="579"/>
      <c r="AD41" s="103" t="s">
        <v>96</v>
      </c>
      <c r="AE41" s="103" t="s">
        <v>98</v>
      </c>
      <c r="AF41" s="573"/>
      <c r="AG41" s="573"/>
      <c r="AH41" s="103" t="s">
        <v>96</v>
      </c>
      <c r="AI41" s="575" t="str">
        <f t="shared" si="3"/>
        <v/>
      </c>
      <c r="AJ41" s="576"/>
      <c r="AK41" s="202" t="s">
        <v>99</v>
      </c>
      <c r="AL41" s="529" t="s">
        <v>32</v>
      </c>
      <c r="AM41" s="530"/>
      <c r="AN41" s="529" t="s">
        <v>32</v>
      </c>
      <c r="AO41" s="530"/>
      <c r="AP41" s="529" t="s">
        <v>32</v>
      </c>
      <c r="AQ41" s="530"/>
      <c r="AR41" s="529" t="s">
        <v>32</v>
      </c>
      <c r="AS41" s="530"/>
      <c r="AT41" s="529" t="s">
        <v>32</v>
      </c>
      <c r="AU41" s="530"/>
      <c r="AV41" s="529" t="s">
        <v>32</v>
      </c>
      <c r="AW41" s="530"/>
      <c r="AX41" s="529" t="s">
        <v>32</v>
      </c>
      <c r="AY41" s="530"/>
      <c r="AZ41" s="529" t="s">
        <v>32</v>
      </c>
      <c r="BA41" s="530"/>
      <c r="BB41" s="529" t="s">
        <v>32</v>
      </c>
      <c r="BC41" s="530"/>
      <c r="BD41" s="529" t="s">
        <v>32</v>
      </c>
      <c r="BE41" s="530"/>
      <c r="BF41" s="529" t="s">
        <v>32</v>
      </c>
      <c r="BG41" s="530"/>
      <c r="BH41" s="529" t="s">
        <v>32</v>
      </c>
      <c r="BI41" s="530"/>
      <c r="BJ41" s="529" t="s">
        <v>32</v>
      </c>
      <c r="BK41" s="530"/>
      <c r="BL41" s="529" t="s">
        <v>32</v>
      </c>
      <c r="BM41" s="530"/>
      <c r="BN41" s="529" t="s">
        <v>32</v>
      </c>
      <c r="BO41" s="530"/>
      <c r="BP41" s="529" t="s">
        <v>32</v>
      </c>
      <c r="BQ41" s="530"/>
      <c r="BR41" s="529" t="s">
        <v>32</v>
      </c>
      <c r="BS41" s="530"/>
      <c r="BT41" s="529" t="s">
        <v>32</v>
      </c>
      <c r="BU41" s="530"/>
      <c r="BV41" s="529" t="s">
        <v>32</v>
      </c>
      <c r="BW41" s="530"/>
      <c r="BX41" s="529" t="s">
        <v>32</v>
      </c>
      <c r="BY41" s="530"/>
      <c r="BZ41" s="529" t="s">
        <v>32</v>
      </c>
      <c r="CA41" s="530"/>
      <c r="CB41" s="529" t="s">
        <v>32</v>
      </c>
      <c r="CC41" s="530"/>
      <c r="CD41" s="529" t="s">
        <v>32</v>
      </c>
      <c r="CE41" s="530"/>
      <c r="CF41" s="529" t="s">
        <v>32</v>
      </c>
      <c r="CG41" s="530"/>
      <c r="CH41" s="529" t="s">
        <v>32</v>
      </c>
      <c r="CI41" s="530"/>
      <c r="CJ41" s="529" t="s">
        <v>32</v>
      </c>
      <c r="CK41" s="530"/>
      <c r="CL41" s="36"/>
      <c r="CM41" s="770"/>
      <c r="CN41" s="771"/>
      <c r="CO41" s="771"/>
      <c r="CP41" s="771"/>
      <c r="CQ41" s="772"/>
      <c r="CR41" s="64"/>
      <c r="CS41" s="65"/>
      <c r="CT41" s="64"/>
      <c r="CU41" s="66"/>
      <c r="CV41" s="66"/>
      <c r="CW41" s="67"/>
      <c r="CX41" s="36"/>
      <c r="CY41" s="68"/>
      <c r="CZ41" s="69"/>
      <c r="DA41" s="36"/>
      <c r="DB41" s="70"/>
      <c r="DC41" s="69"/>
      <c r="DD41" s="65"/>
      <c r="DE41" s="47"/>
      <c r="DF41" s="36"/>
      <c r="DG41" s="71"/>
      <c r="DH41" s="72"/>
      <c r="DI41" s="72"/>
      <c r="DJ41" s="36"/>
      <c r="DK41" s="48"/>
      <c r="DL41" s="48"/>
    </row>
    <row r="42" spans="1:116" s="5" customFormat="1" ht="19.149999999999999" customHeight="1" x14ac:dyDescent="0.15">
      <c r="A42" s="6"/>
      <c r="E42" s="906"/>
      <c r="J42" s="14"/>
      <c r="K42" s="591"/>
      <c r="L42" s="592"/>
      <c r="M42" s="592"/>
      <c r="N42" s="203" t="s">
        <v>95</v>
      </c>
      <c r="O42" s="571"/>
      <c r="P42" s="572"/>
      <c r="Q42" s="572"/>
      <c r="R42" s="572"/>
      <c r="S42" s="572"/>
      <c r="T42" s="572"/>
      <c r="U42" s="572"/>
      <c r="V42" s="103" t="s">
        <v>96</v>
      </c>
      <c r="W42" s="573"/>
      <c r="X42" s="574"/>
      <c r="Y42" s="574"/>
      <c r="Z42" s="103" t="s">
        <v>96</v>
      </c>
      <c r="AA42" s="103" t="s">
        <v>97</v>
      </c>
      <c r="AB42" s="579" t="str">
        <f t="shared" si="4"/>
        <v/>
      </c>
      <c r="AC42" s="579"/>
      <c r="AD42" s="103" t="s">
        <v>96</v>
      </c>
      <c r="AE42" s="103" t="s">
        <v>98</v>
      </c>
      <c r="AF42" s="573"/>
      <c r="AG42" s="573"/>
      <c r="AH42" s="103" t="s">
        <v>96</v>
      </c>
      <c r="AI42" s="575" t="str">
        <f t="shared" si="3"/>
        <v/>
      </c>
      <c r="AJ42" s="576"/>
      <c r="AK42" s="202" t="s">
        <v>99</v>
      </c>
      <c r="AL42" s="529" t="s">
        <v>32</v>
      </c>
      <c r="AM42" s="530"/>
      <c r="AN42" s="529" t="s">
        <v>32</v>
      </c>
      <c r="AO42" s="530"/>
      <c r="AP42" s="529" t="s">
        <v>32</v>
      </c>
      <c r="AQ42" s="530"/>
      <c r="AR42" s="529" t="s">
        <v>32</v>
      </c>
      <c r="AS42" s="530"/>
      <c r="AT42" s="529" t="s">
        <v>32</v>
      </c>
      <c r="AU42" s="530"/>
      <c r="AV42" s="529" t="s">
        <v>32</v>
      </c>
      <c r="AW42" s="530"/>
      <c r="AX42" s="529" t="s">
        <v>32</v>
      </c>
      <c r="AY42" s="530"/>
      <c r="AZ42" s="529" t="s">
        <v>32</v>
      </c>
      <c r="BA42" s="530"/>
      <c r="BB42" s="529" t="s">
        <v>32</v>
      </c>
      <c r="BC42" s="530"/>
      <c r="BD42" s="529" t="s">
        <v>32</v>
      </c>
      <c r="BE42" s="530"/>
      <c r="BF42" s="529" t="s">
        <v>32</v>
      </c>
      <c r="BG42" s="530"/>
      <c r="BH42" s="529" t="s">
        <v>32</v>
      </c>
      <c r="BI42" s="530"/>
      <c r="BJ42" s="529" t="s">
        <v>32</v>
      </c>
      <c r="BK42" s="530"/>
      <c r="BL42" s="529" t="s">
        <v>32</v>
      </c>
      <c r="BM42" s="530"/>
      <c r="BN42" s="529" t="s">
        <v>32</v>
      </c>
      <c r="BO42" s="530"/>
      <c r="BP42" s="529" t="s">
        <v>32</v>
      </c>
      <c r="BQ42" s="530"/>
      <c r="BR42" s="529" t="s">
        <v>32</v>
      </c>
      <c r="BS42" s="530"/>
      <c r="BT42" s="529" t="s">
        <v>32</v>
      </c>
      <c r="BU42" s="530"/>
      <c r="BV42" s="529" t="s">
        <v>32</v>
      </c>
      <c r="BW42" s="530"/>
      <c r="BX42" s="529" t="s">
        <v>32</v>
      </c>
      <c r="BY42" s="530"/>
      <c r="BZ42" s="529" t="s">
        <v>32</v>
      </c>
      <c r="CA42" s="530"/>
      <c r="CB42" s="529" t="s">
        <v>32</v>
      </c>
      <c r="CC42" s="530"/>
      <c r="CD42" s="529" t="s">
        <v>32</v>
      </c>
      <c r="CE42" s="530"/>
      <c r="CF42" s="529" t="s">
        <v>32</v>
      </c>
      <c r="CG42" s="530"/>
      <c r="CH42" s="529" t="s">
        <v>32</v>
      </c>
      <c r="CI42" s="530"/>
      <c r="CJ42" s="529" t="s">
        <v>32</v>
      </c>
      <c r="CK42" s="530"/>
      <c r="CL42" s="36"/>
      <c r="CM42" s="770"/>
      <c r="CN42" s="771"/>
      <c r="CO42" s="771"/>
      <c r="CP42" s="771"/>
      <c r="CQ42" s="772"/>
      <c r="CR42" s="753" t="s">
        <v>80</v>
      </c>
      <c r="CS42" s="754"/>
      <c r="CT42" s="757" t="s">
        <v>71</v>
      </c>
      <c r="CU42" s="758"/>
      <c r="CV42" s="758"/>
      <c r="CW42" s="759"/>
      <c r="CX42" s="44"/>
      <c r="CY42" s="760">
        <v>200</v>
      </c>
      <c r="CZ42" s="761"/>
      <c r="DA42" s="44"/>
      <c r="DB42" s="762">
        <v>75</v>
      </c>
      <c r="DC42" s="761"/>
      <c r="DD42" s="763"/>
      <c r="DE42" s="43"/>
      <c r="DF42" s="44"/>
      <c r="DG42" s="742">
        <v>75</v>
      </c>
      <c r="DH42" s="743"/>
      <c r="DI42" s="743"/>
      <c r="DJ42" s="53"/>
      <c r="DK42" s="54"/>
      <c r="DL42" s="48"/>
    </row>
    <row r="43" spans="1:116" s="5" customFormat="1" ht="19.149999999999999" customHeight="1" x14ac:dyDescent="0.15">
      <c r="A43" s="6"/>
      <c r="E43" s="906"/>
      <c r="J43" s="14"/>
      <c r="K43" s="591"/>
      <c r="L43" s="592"/>
      <c r="M43" s="592"/>
      <c r="N43" s="203" t="s">
        <v>95</v>
      </c>
      <c r="O43" s="571"/>
      <c r="P43" s="572"/>
      <c r="Q43" s="572"/>
      <c r="R43" s="572"/>
      <c r="S43" s="572"/>
      <c r="T43" s="572"/>
      <c r="U43" s="572"/>
      <c r="V43" s="103" t="s">
        <v>96</v>
      </c>
      <c r="W43" s="573"/>
      <c r="X43" s="574"/>
      <c r="Y43" s="574"/>
      <c r="Z43" s="103" t="s">
        <v>96</v>
      </c>
      <c r="AA43" s="103" t="s">
        <v>97</v>
      </c>
      <c r="AB43" s="579" t="str">
        <f t="shared" si="4"/>
        <v/>
      </c>
      <c r="AC43" s="579"/>
      <c r="AD43" s="103" t="s">
        <v>96</v>
      </c>
      <c r="AE43" s="103" t="s">
        <v>98</v>
      </c>
      <c r="AF43" s="573"/>
      <c r="AG43" s="573"/>
      <c r="AH43" s="103" t="s">
        <v>96</v>
      </c>
      <c r="AI43" s="575" t="str">
        <f t="shared" si="3"/>
        <v/>
      </c>
      <c r="AJ43" s="576"/>
      <c r="AK43" s="202" t="s">
        <v>99</v>
      </c>
      <c r="AL43" s="529" t="s">
        <v>32</v>
      </c>
      <c r="AM43" s="530"/>
      <c r="AN43" s="529" t="s">
        <v>32</v>
      </c>
      <c r="AO43" s="530"/>
      <c r="AP43" s="529" t="s">
        <v>32</v>
      </c>
      <c r="AQ43" s="530"/>
      <c r="AR43" s="529" t="s">
        <v>32</v>
      </c>
      <c r="AS43" s="530"/>
      <c r="AT43" s="529" t="s">
        <v>32</v>
      </c>
      <c r="AU43" s="530"/>
      <c r="AV43" s="529" t="s">
        <v>32</v>
      </c>
      <c r="AW43" s="530"/>
      <c r="AX43" s="529" t="s">
        <v>32</v>
      </c>
      <c r="AY43" s="530"/>
      <c r="AZ43" s="529" t="s">
        <v>32</v>
      </c>
      <c r="BA43" s="530"/>
      <c r="BB43" s="529" t="s">
        <v>32</v>
      </c>
      <c r="BC43" s="530"/>
      <c r="BD43" s="529" t="s">
        <v>32</v>
      </c>
      <c r="BE43" s="530"/>
      <c r="BF43" s="529" t="s">
        <v>32</v>
      </c>
      <c r="BG43" s="530"/>
      <c r="BH43" s="529" t="s">
        <v>32</v>
      </c>
      <c r="BI43" s="530"/>
      <c r="BJ43" s="529" t="s">
        <v>32</v>
      </c>
      <c r="BK43" s="530"/>
      <c r="BL43" s="529" t="s">
        <v>32</v>
      </c>
      <c r="BM43" s="530"/>
      <c r="BN43" s="529" t="s">
        <v>32</v>
      </c>
      <c r="BO43" s="530"/>
      <c r="BP43" s="529" t="s">
        <v>32</v>
      </c>
      <c r="BQ43" s="530"/>
      <c r="BR43" s="529" t="s">
        <v>32</v>
      </c>
      <c r="BS43" s="530"/>
      <c r="BT43" s="529" t="s">
        <v>32</v>
      </c>
      <c r="BU43" s="530"/>
      <c r="BV43" s="529" t="s">
        <v>32</v>
      </c>
      <c r="BW43" s="530"/>
      <c r="BX43" s="529" t="s">
        <v>32</v>
      </c>
      <c r="BY43" s="530"/>
      <c r="BZ43" s="529" t="s">
        <v>32</v>
      </c>
      <c r="CA43" s="530"/>
      <c r="CB43" s="529" t="s">
        <v>32</v>
      </c>
      <c r="CC43" s="530"/>
      <c r="CD43" s="529" t="s">
        <v>32</v>
      </c>
      <c r="CE43" s="530"/>
      <c r="CF43" s="529" t="s">
        <v>32</v>
      </c>
      <c r="CG43" s="530"/>
      <c r="CH43" s="529" t="s">
        <v>32</v>
      </c>
      <c r="CI43" s="530"/>
      <c r="CJ43" s="529" t="s">
        <v>32</v>
      </c>
      <c r="CK43" s="530"/>
      <c r="CL43" s="36"/>
      <c r="CM43" s="773"/>
      <c r="CN43" s="774"/>
      <c r="CO43" s="774"/>
      <c r="CP43" s="774"/>
      <c r="CQ43" s="775"/>
      <c r="CR43" s="755"/>
      <c r="CS43" s="756"/>
      <c r="CT43" s="744" t="s">
        <v>72</v>
      </c>
      <c r="CU43" s="745"/>
      <c r="CV43" s="745"/>
      <c r="CW43" s="746"/>
      <c r="CX43" s="58"/>
      <c r="CY43" s="747">
        <v>0.2</v>
      </c>
      <c r="CZ43" s="748"/>
      <c r="DA43" s="58"/>
      <c r="DB43" s="749">
        <v>0.1</v>
      </c>
      <c r="DC43" s="748"/>
      <c r="DD43" s="750"/>
      <c r="DE43" s="57"/>
      <c r="DF43" s="58"/>
      <c r="DG43" s="751">
        <v>0.1</v>
      </c>
      <c r="DH43" s="752"/>
      <c r="DI43" s="752"/>
      <c r="DJ43" s="58"/>
      <c r="DK43" s="63"/>
      <c r="DL43" s="48"/>
    </row>
    <row r="44" spans="1:116" s="5" customFormat="1" ht="19.149999999999999" customHeight="1" x14ac:dyDescent="0.15">
      <c r="A44" s="6"/>
      <c r="B44" s="39"/>
      <c r="E44" s="907"/>
      <c r="K44" s="591"/>
      <c r="L44" s="592"/>
      <c r="M44" s="592"/>
      <c r="N44" s="203" t="s">
        <v>95</v>
      </c>
      <c r="O44" s="571"/>
      <c r="P44" s="572"/>
      <c r="Q44" s="572"/>
      <c r="R44" s="572"/>
      <c r="S44" s="572"/>
      <c r="T44" s="572"/>
      <c r="U44" s="572"/>
      <c r="V44" s="103" t="s">
        <v>96</v>
      </c>
      <c r="W44" s="573"/>
      <c r="X44" s="574"/>
      <c r="Y44" s="574"/>
      <c r="Z44" s="103" t="s">
        <v>96</v>
      </c>
      <c r="AA44" s="103" t="s">
        <v>97</v>
      </c>
      <c r="AB44" s="579" t="str">
        <f t="shared" si="4"/>
        <v/>
      </c>
      <c r="AC44" s="579"/>
      <c r="AD44" s="103" t="s">
        <v>96</v>
      </c>
      <c r="AE44" s="103" t="s">
        <v>98</v>
      </c>
      <c r="AF44" s="573"/>
      <c r="AG44" s="573"/>
      <c r="AH44" s="103" t="s">
        <v>96</v>
      </c>
      <c r="AI44" s="575" t="str">
        <f t="shared" si="3"/>
        <v/>
      </c>
      <c r="AJ44" s="576"/>
      <c r="AK44" s="202" t="s">
        <v>99</v>
      </c>
      <c r="AL44" s="529" t="s">
        <v>32</v>
      </c>
      <c r="AM44" s="530"/>
      <c r="AN44" s="529" t="s">
        <v>32</v>
      </c>
      <c r="AO44" s="530"/>
      <c r="AP44" s="529" t="s">
        <v>32</v>
      </c>
      <c r="AQ44" s="530"/>
      <c r="AR44" s="529" t="s">
        <v>32</v>
      </c>
      <c r="AS44" s="530"/>
      <c r="AT44" s="529" t="s">
        <v>32</v>
      </c>
      <c r="AU44" s="530"/>
      <c r="AV44" s="529" t="s">
        <v>32</v>
      </c>
      <c r="AW44" s="530"/>
      <c r="AX44" s="529" t="s">
        <v>32</v>
      </c>
      <c r="AY44" s="530"/>
      <c r="AZ44" s="529" t="s">
        <v>32</v>
      </c>
      <c r="BA44" s="530"/>
      <c r="BB44" s="529" t="s">
        <v>32</v>
      </c>
      <c r="BC44" s="530"/>
      <c r="BD44" s="529" t="s">
        <v>32</v>
      </c>
      <c r="BE44" s="530"/>
      <c r="BF44" s="529" t="s">
        <v>32</v>
      </c>
      <c r="BG44" s="530"/>
      <c r="BH44" s="529" t="s">
        <v>32</v>
      </c>
      <c r="BI44" s="530"/>
      <c r="BJ44" s="529" t="s">
        <v>32</v>
      </c>
      <c r="BK44" s="530"/>
      <c r="BL44" s="529" t="s">
        <v>32</v>
      </c>
      <c r="BM44" s="530"/>
      <c r="BN44" s="529" t="s">
        <v>32</v>
      </c>
      <c r="BO44" s="530"/>
      <c r="BP44" s="529" t="s">
        <v>32</v>
      </c>
      <c r="BQ44" s="530"/>
      <c r="BR44" s="529" t="s">
        <v>32</v>
      </c>
      <c r="BS44" s="530"/>
      <c r="BT44" s="529" t="s">
        <v>32</v>
      </c>
      <c r="BU44" s="530"/>
      <c r="BV44" s="529" t="s">
        <v>32</v>
      </c>
      <c r="BW44" s="530"/>
      <c r="BX44" s="529" t="s">
        <v>32</v>
      </c>
      <c r="BY44" s="530"/>
      <c r="BZ44" s="529" t="s">
        <v>32</v>
      </c>
      <c r="CA44" s="530"/>
      <c r="CB44" s="529" t="s">
        <v>32</v>
      </c>
      <c r="CC44" s="530"/>
      <c r="CD44" s="529" t="s">
        <v>32</v>
      </c>
      <c r="CE44" s="530"/>
      <c r="CF44" s="529" t="s">
        <v>32</v>
      </c>
      <c r="CG44" s="530"/>
      <c r="CH44" s="529" t="s">
        <v>32</v>
      </c>
      <c r="CI44" s="530"/>
      <c r="CJ44" s="529" t="s">
        <v>32</v>
      </c>
      <c r="CK44" s="530"/>
      <c r="CL44" s="36"/>
      <c r="DL44" s="48"/>
    </row>
    <row r="45" spans="1:116" s="5" customFormat="1" ht="19.149999999999999" customHeight="1" x14ac:dyDescent="0.15">
      <c r="A45" s="6"/>
      <c r="B45" s="39"/>
      <c r="E45" s="908"/>
      <c r="K45" s="591"/>
      <c r="L45" s="592"/>
      <c r="M45" s="592"/>
      <c r="N45" s="167" t="s">
        <v>95</v>
      </c>
      <c r="O45" s="630"/>
      <c r="P45" s="631"/>
      <c r="Q45" s="631"/>
      <c r="R45" s="631"/>
      <c r="S45" s="631"/>
      <c r="T45" s="631"/>
      <c r="U45" s="631"/>
      <c r="V45" s="103" t="s">
        <v>96</v>
      </c>
      <c r="W45" s="607"/>
      <c r="X45" s="608"/>
      <c r="Y45" s="608"/>
      <c r="Z45" s="103" t="s">
        <v>96</v>
      </c>
      <c r="AA45" s="103" t="s">
        <v>97</v>
      </c>
      <c r="AB45" s="609" t="str">
        <f t="shared" si="4"/>
        <v/>
      </c>
      <c r="AC45" s="609"/>
      <c r="AD45" s="103" t="s">
        <v>96</v>
      </c>
      <c r="AE45" s="103" t="s">
        <v>98</v>
      </c>
      <c r="AF45" s="607"/>
      <c r="AG45" s="607"/>
      <c r="AH45" s="103" t="s">
        <v>96</v>
      </c>
      <c r="AI45" s="575" t="str">
        <f t="shared" si="3"/>
        <v/>
      </c>
      <c r="AJ45" s="576"/>
      <c r="AK45" s="200" t="s">
        <v>99</v>
      </c>
      <c r="AL45" s="529" t="s">
        <v>32</v>
      </c>
      <c r="AM45" s="530"/>
      <c r="AN45" s="529" t="s">
        <v>32</v>
      </c>
      <c r="AO45" s="530"/>
      <c r="AP45" s="529" t="s">
        <v>32</v>
      </c>
      <c r="AQ45" s="530"/>
      <c r="AR45" s="529" t="s">
        <v>32</v>
      </c>
      <c r="AS45" s="530"/>
      <c r="AT45" s="529" t="s">
        <v>32</v>
      </c>
      <c r="AU45" s="530"/>
      <c r="AV45" s="529" t="s">
        <v>32</v>
      </c>
      <c r="AW45" s="530"/>
      <c r="AX45" s="529" t="s">
        <v>32</v>
      </c>
      <c r="AY45" s="530"/>
      <c r="AZ45" s="529" t="s">
        <v>32</v>
      </c>
      <c r="BA45" s="530"/>
      <c r="BB45" s="529" t="s">
        <v>32</v>
      </c>
      <c r="BC45" s="530"/>
      <c r="BD45" s="529" t="s">
        <v>32</v>
      </c>
      <c r="BE45" s="530"/>
      <c r="BF45" s="529" t="s">
        <v>32</v>
      </c>
      <c r="BG45" s="530"/>
      <c r="BH45" s="529" t="s">
        <v>32</v>
      </c>
      <c r="BI45" s="530"/>
      <c r="BJ45" s="529" t="s">
        <v>32</v>
      </c>
      <c r="BK45" s="530"/>
      <c r="BL45" s="529" t="s">
        <v>32</v>
      </c>
      <c r="BM45" s="530"/>
      <c r="BN45" s="529" t="s">
        <v>32</v>
      </c>
      <c r="BO45" s="530"/>
      <c r="BP45" s="529" t="s">
        <v>32</v>
      </c>
      <c r="BQ45" s="530"/>
      <c r="BR45" s="529" t="s">
        <v>32</v>
      </c>
      <c r="BS45" s="530"/>
      <c r="BT45" s="529" t="s">
        <v>32</v>
      </c>
      <c r="BU45" s="530"/>
      <c r="BV45" s="529" t="s">
        <v>32</v>
      </c>
      <c r="BW45" s="530"/>
      <c r="BX45" s="529" t="s">
        <v>32</v>
      </c>
      <c r="BY45" s="530"/>
      <c r="BZ45" s="529" t="s">
        <v>32</v>
      </c>
      <c r="CA45" s="530"/>
      <c r="CB45" s="529" t="s">
        <v>32</v>
      </c>
      <c r="CC45" s="530"/>
      <c r="CD45" s="529" t="s">
        <v>32</v>
      </c>
      <c r="CE45" s="530"/>
      <c r="CF45" s="529" t="s">
        <v>32</v>
      </c>
      <c r="CG45" s="530"/>
      <c r="CH45" s="529" t="s">
        <v>32</v>
      </c>
      <c r="CI45" s="530"/>
      <c r="CJ45" s="529" t="s">
        <v>32</v>
      </c>
      <c r="CK45" s="530"/>
      <c r="CL45" s="36" t="s">
        <v>62</v>
      </c>
      <c r="CM45" s="45" t="s">
        <v>83</v>
      </c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DL45" s="48"/>
    </row>
    <row r="46" spans="1:116" s="5" customFormat="1" ht="19.149999999999999" customHeight="1" x14ac:dyDescent="0.15">
      <c r="A46" s="6"/>
      <c r="B46" s="15"/>
      <c r="E46" s="883" t="s">
        <v>7</v>
      </c>
      <c r="F46" s="767" t="s">
        <v>129</v>
      </c>
      <c r="G46" s="852"/>
      <c r="H46" s="852"/>
      <c r="I46" s="852"/>
      <c r="J46" s="853"/>
      <c r="K46" s="152" t="s">
        <v>0</v>
      </c>
      <c r="L46" s="169" t="s">
        <v>131</v>
      </c>
      <c r="M46" s="198"/>
      <c r="N46" s="197" t="s">
        <v>95</v>
      </c>
      <c r="O46" s="604"/>
      <c r="P46" s="605"/>
      <c r="Q46" s="605"/>
      <c r="R46" s="605"/>
      <c r="S46" s="605"/>
      <c r="T46" s="605"/>
      <c r="U46" s="605"/>
      <c r="V46" s="605"/>
      <c r="W46" s="605"/>
      <c r="X46" s="605"/>
      <c r="Y46" s="605"/>
      <c r="Z46" s="101" t="s">
        <v>96</v>
      </c>
      <c r="AA46" s="101" t="s">
        <v>97</v>
      </c>
      <c r="AB46" s="606"/>
      <c r="AC46" s="606"/>
      <c r="AD46" s="101" t="s">
        <v>96</v>
      </c>
      <c r="AE46" s="101" t="s">
        <v>98</v>
      </c>
      <c r="AF46" s="613"/>
      <c r="AG46" s="613"/>
      <c r="AH46" s="101" t="s">
        <v>104</v>
      </c>
      <c r="AI46" s="169"/>
      <c r="AJ46" s="169"/>
      <c r="AK46" s="196"/>
      <c r="AL46" s="732" t="s">
        <v>32</v>
      </c>
      <c r="AM46" s="733"/>
      <c r="AN46" s="732" t="s">
        <v>32</v>
      </c>
      <c r="AO46" s="733"/>
      <c r="AP46" s="732" t="s">
        <v>32</v>
      </c>
      <c r="AQ46" s="733"/>
      <c r="AR46" s="732" t="s">
        <v>32</v>
      </c>
      <c r="AS46" s="733"/>
      <c r="AT46" s="732" t="s">
        <v>32</v>
      </c>
      <c r="AU46" s="733"/>
      <c r="AV46" s="732" t="s">
        <v>32</v>
      </c>
      <c r="AW46" s="733"/>
      <c r="AX46" s="732" t="s">
        <v>32</v>
      </c>
      <c r="AY46" s="733"/>
      <c r="AZ46" s="732" t="s">
        <v>32</v>
      </c>
      <c r="BA46" s="733"/>
      <c r="BB46" s="732" t="s">
        <v>32</v>
      </c>
      <c r="BC46" s="733"/>
      <c r="BD46" s="732" t="s">
        <v>32</v>
      </c>
      <c r="BE46" s="733"/>
      <c r="BF46" s="732" t="s">
        <v>32</v>
      </c>
      <c r="BG46" s="733"/>
      <c r="BH46" s="732" t="s">
        <v>32</v>
      </c>
      <c r="BI46" s="733"/>
      <c r="BJ46" s="732" t="s">
        <v>32</v>
      </c>
      <c r="BK46" s="733"/>
      <c r="BL46" s="732" t="s">
        <v>32</v>
      </c>
      <c r="BM46" s="733"/>
      <c r="BN46" s="732" t="s">
        <v>32</v>
      </c>
      <c r="BO46" s="733"/>
      <c r="BP46" s="732" t="s">
        <v>32</v>
      </c>
      <c r="BQ46" s="733"/>
      <c r="BR46" s="732" t="s">
        <v>32</v>
      </c>
      <c r="BS46" s="733"/>
      <c r="BT46" s="732" t="s">
        <v>32</v>
      </c>
      <c r="BU46" s="733"/>
      <c r="BV46" s="732" t="s">
        <v>32</v>
      </c>
      <c r="BW46" s="733"/>
      <c r="BX46" s="732" t="s">
        <v>32</v>
      </c>
      <c r="BY46" s="733"/>
      <c r="BZ46" s="732" t="s">
        <v>32</v>
      </c>
      <c r="CA46" s="733"/>
      <c r="CB46" s="732" t="s">
        <v>32</v>
      </c>
      <c r="CC46" s="733"/>
      <c r="CD46" s="732" t="s">
        <v>32</v>
      </c>
      <c r="CE46" s="733"/>
      <c r="CF46" s="732" t="s">
        <v>32</v>
      </c>
      <c r="CG46" s="733"/>
      <c r="CH46" s="732" t="s">
        <v>32</v>
      </c>
      <c r="CI46" s="733"/>
      <c r="CJ46" s="732" t="s">
        <v>32</v>
      </c>
      <c r="CK46" s="733"/>
      <c r="CL46" s="36"/>
      <c r="CM46" s="5" t="s">
        <v>84</v>
      </c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48"/>
    </row>
    <row r="47" spans="1:116" s="5" customFormat="1" ht="19.149999999999999" customHeight="1" x14ac:dyDescent="0.15">
      <c r="A47" s="6"/>
      <c r="B47" s="15"/>
      <c r="E47" s="884"/>
      <c r="F47" s="886"/>
      <c r="G47" s="854"/>
      <c r="H47" s="854"/>
      <c r="I47" s="854"/>
      <c r="J47" s="855"/>
      <c r="K47" s="135"/>
      <c r="L47" s="192"/>
      <c r="M47" s="192"/>
      <c r="N47" s="111"/>
      <c r="O47" s="111" t="s">
        <v>132</v>
      </c>
      <c r="P47" s="191"/>
      <c r="Q47" s="110"/>
      <c r="R47" s="113"/>
      <c r="S47" s="113"/>
      <c r="T47" s="113"/>
      <c r="U47" s="113"/>
      <c r="V47" s="113"/>
      <c r="W47" s="113"/>
      <c r="X47" s="113"/>
      <c r="Y47" s="190"/>
      <c r="Z47" s="189"/>
      <c r="AA47" s="189"/>
      <c r="AB47" s="189"/>
      <c r="AC47" s="113"/>
      <c r="AD47" s="113"/>
      <c r="AE47" s="113"/>
      <c r="AF47" s="113"/>
      <c r="AG47" s="113"/>
      <c r="AH47" s="113"/>
      <c r="AI47" s="113"/>
      <c r="AJ47" s="113"/>
      <c r="AK47" s="188"/>
      <c r="AL47" s="734"/>
      <c r="AM47" s="735"/>
      <c r="AN47" s="734"/>
      <c r="AO47" s="735"/>
      <c r="AP47" s="734"/>
      <c r="AQ47" s="735"/>
      <c r="AR47" s="734"/>
      <c r="AS47" s="735"/>
      <c r="AT47" s="734"/>
      <c r="AU47" s="735"/>
      <c r="AV47" s="734"/>
      <c r="AW47" s="735"/>
      <c r="AX47" s="734"/>
      <c r="AY47" s="735"/>
      <c r="AZ47" s="734"/>
      <c r="BA47" s="735"/>
      <c r="BB47" s="734"/>
      <c r="BC47" s="735"/>
      <c r="BD47" s="734"/>
      <c r="BE47" s="735"/>
      <c r="BF47" s="734"/>
      <c r="BG47" s="735"/>
      <c r="BH47" s="734"/>
      <c r="BI47" s="735"/>
      <c r="BJ47" s="734"/>
      <c r="BK47" s="735"/>
      <c r="BL47" s="734"/>
      <c r="BM47" s="735"/>
      <c r="BN47" s="734"/>
      <c r="BO47" s="735"/>
      <c r="BP47" s="734"/>
      <c r="BQ47" s="735"/>
      <c r="BR47" s="734"/>
      <c r="BS47" s="735"/>
      <c r="BT47" s="734"/>
      <c r="BU47" s="735"/>
      <c r="BV47" s="734"/>
      <c r="BW47" s="735"/>
      <c r="BX47" s="734"/>
      <c r="BY47" s="735"/>
      <c r="BZ47" s="734"/>
      <c r="CA47" s="735"/>
      <c r="CB47" s="734"/>
      <c r="CC47" s="735"/>
      <c r="CD47" s="734"/>
      <c r="CE47" s="735"/>
      <c r="CF47" s="734"/>
      <c r="CG47" s="735"/>
      <c r="CH47" s="734"/>
      <c r="CI47" s="735"/>
      <c r="CJ47" s="734"/>
      <c r="CK47" s="735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48"/>
    </row>
    <row r="48" spans="1:116" s="5" customFormat="1" ht="19.149999999999999" customHeight="1" x14ac:dyDescent="0.15">
      <c r="A48" s="6"/>
      <c r="B48" s="39"/>
      <c r="E48" s="884"/>
      <c r="F48" s="887"/>
      <c r="G48" s="888"/>
      <c r="H48" s="888"/>
      <c r="I48" s="888"/>
      <c r="J48" s="889"/>
      <c r="K48" s="187" t="s">
        <v>0</v>
      </c>
      <c r="L48" s="185" t="s">
        <v>103</v>
      </c>
      <c r="M48" s="186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4"/>
      <c r="AL48" s="730" t="s">
        <v>32</v>
      </c>
      <c r="AM48" s="731"/>
      <c r="AN48" s="730"/>
      <c r="AO48" s="731"/>
      <c r="AP48" s="730" t="s">
        <v>32</v>
      </c>
      <c r="AQ48" s="731"/>
      <c r="AR48" s="730" t="s">
        <v>32</v>
      </c>
      <c r="AS48" s="731"/>
      <c r="AT48" s="730"/>
      <c r="AU48" s="731"/>
      <c r="AV48" s="730" t="s">
        <v>32</v>
      </c>
      <c r="AW48" s="731"/>
      <c r="AX48" s="730" t="s">
        <v>32</v>
      </c>
      <c r="AY48" s="731"/>
      <c r="AZ48" s="730"/>
      <c r="BA48" s="731"/>
      <c r="BB48" s="730" t="s">
        <v>32</v>
      </c>
      <c r="BC48" s="731"/>
      <c r="BD48" s="730" t="s">
        <v>32</v>
      </c>
      <c r="BE48" s="731"/>
      <c r="BF48" s="730"/>
      <c r="BG48" s="731"/>
      <c r="BH48" s="730" t="s">
        <v>32</v>
      </c>
      <c r="BI48" s="731"/>
      <c r="BJ48" s="730" t="s">
        <v>32</v>
      </c>
      <c r="BK48" s="731"/>
      <c r="BL48" s="730"/>
      <c r="BM48" s="731"/>
      <c r="BN48" s="730" t="s">
        <v>32</v>
      </c>
      <c r="BO48" s="731"/>
      <c r="BP48" s="730" t="s">
        <v>32</v>
      </c>
      <c r="BQ48" s="731"/>
      <c r="BR48" s="730"/>
      <c r="BS48" s="731"/>
      <c r="BT48" s="730" t="s">
        <v>32</v>
      </c>
      <c r="BU48" s="731"/>
      <c r="BV48" s="730" t="s">
        <v>32</v>
      </c>
      <c r="BW48" s="731"/>
      <c r="BX48" s="730"/>
      <c r="BY48" s="731"/>
      <c r="BZ48" s="730" t="s">
        <v>32</v>
      </c>
      <c r="CA48" s="731"/>
      <c r="CB48" s="730" t="s">
        <v>32</v>
      </c>
      <c r="CC48" s="731"/>
      <c r="CD48" s="730"/>
      <c r="CE48" s="731"/>
      <c r="CF48" s="730" t="s">
        <v>32</v>
      </c>
      <c r="CG48" s="731"/>
      <c r="CH48" s="730" t="s">
        <v>32</v>
      </c>
      <c r="CI48" s="731"/>
      <c r="CJ48" s="730" t="s">
        <v>32</v>
      </c>
      <c r="CK48" s="731"/>
      <c r="CL48" s="36" t="s">
        <v>62</v>
      </c>
      <c r="CM48" s="45" t="s">
        <v>85</v>
      </c>
      <c r="CN48" s="36"/>
      <c r="CO48" s="36"/>
      <c r="CP48" s="36"/>
      <c r="CQ48" s="36"/>
      <c r="CR48" s="36"/>
      <c r="CS48" s="36"/>
      <c r="CT48" s="36"/>
      <c r="CU48" s="36"/>
      <c r="CV48" s="36"/>
      <c r="CY48" s="73" t="s">
        <v>86</v>
      </c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48"/>
    </row>
    <row r="49" spans="1:116" s="5" customFormat="1" ht="18.75" customHeight="1" x14ac:dyDescent="0.15">
      <c r="A49" s="74"/>
      <c r="B49" s="75"/>
      <c r="C49" s="75"/>
      <c r="D49" s="75"/>
      <c r="E49" s="884"/>
      <c r="F49" s="890" t="s">
        <v>150</v>
      </c>
      <c r="G49" s="835"/>
      <c r="H49" s="835"/>
      <c r="I49" s="835"/>
      <c r="J49" s="836"/>
      <c r="K49" s="8" t="s">
        <v>337</v>
      </c>
      <c r="L49" s="8"/>
      <c r="M49" s="8"/>
      <c r="N49" s="436"/>
      <c r="Q49" s="9"/>
      <c r="R49" s="437"/>
      <c r="S49" s="438"/>
      <c r="T49" s="438"/>
      <c r="U49" s="438"/>
      <c r="V49" s="438"/>
      <c r="W49" s="438"/>
      <c r="X49" s="438"/>
      <c r="Y49" s="438"/>
      <c r="Z49" s="438"/>
      <c r="AA49" s="438"/>
      <c r="AB49" s="438"/>
      <c r="AC49" s="438"/>
      <c r="AD49" s="438"/>
      <c r="AE49" s="438"/>
      <c r="AF49" s="438"/>
      <c r="AG49" s="438"/>
      <c r="AH49" s="438"/>
      <c r="AI49" s="438"/>
      <c r="AJ49" s="439"/>
      <c r="AK49" s="440"/>
      <c r="AL49" s="736" t="s">
        <v>32</v>
      </c>
      <c r="AM49" s="737"/>
      <c r="AN49" s="736" t="s">
        <v>32</v>
      </c>
      <c r="AO49" s="737"/>
      <c r="AP49" s="736" t="s">
        <v>32</v>
      </c>
      <c r="AQ49" s="737"/>
      <c r="AR49" s="736" t="s">
        <v>32</v>
      </c>
      <c r="AS49" s="737"/>
      <c r="AT49" s="736" t="s">
        <v>32</v>
      </c>
      <c r="AU49" s="737"/>
      <c r="AV49" s="736" t="s">
        <v>32</v>
      </c>
      <c r="AW49" s="737"/>
      <c r="AX49" s="736" t="s">
        <v>32</v>
      </c>
      <c r="AY49" s="737"/>
      <c r="AZ49" s="736" t="s">
        <v>32</v>
      </c>
      <c r="BA49" s="737"/>
      <c r="BB49" s="736" t="s">
        <v>32</v>
      </c>
      <c r="BC49" s="737"/>
      <c r="BD49" s="736" t="s">
        <v>32</v>
      </c>
      <c r="BE49" s="737"/>
      <c r="BF49" s="736" t="s">
        <v>32</v>
      </c>
      <c r="BG49" s="737"/>
      <c r="BH49" s="736" t="s">
        <v>32</v>
      </c>
      <c r="BI49" s="737"/>
      <c r="BJ49" s="736" t="s">
        <v>32</v>
      </c>
      <c r="BK49" s="737"/>
      <c r="BL49" s="736" t="s">
        <v>32</v>
      </c>
      <c r="BM49" s="737"/>
      <c r="BN49" s="736" t="s">
        <v>32</v>
      </c>
      <c r="BO49" s="737"/>
      <c r="BP49" s="736" t="s">
        <v>32</v>
      </c>
      <c r="BQ49" s="737"/>
      <c r="BR49" s="736" t="s">
        <v>32</v>
      </c>
      <c r="BS49" s="737"/>
      <c r="BT49" s="736" t="s">
        <v>32</v>
      </c>
      <c r="BU49" s="737"/>
      <c r="BV49" s="736" t="s">
        <v>32</v>
      </c>
      <c r="BW49" s="737"/>
      <c r="BX49" s="736" t="s">
        <v>32</v>
      </c>
      <c r="BY49" s="737"/>
      <c r="BZ49" s="736" t="s">
        <v>32</v>
      </c>
      <c r="CA49" s="737"/>
      <c r="CB49" s="736" t="s">
        <v>32</v>
      </c>
      <c r="CC49" s="737"/>
      <c r="CD49" s="736" t="s">
        <v>32</v>
      </c>
      <c r="CE49" s="737"/>
      <c r="CF49" s="736" t="s">
        <v>32</v>
      </c>
      <c r="CG49" s="737"/>
      <c r="CH49" s="736" t="s">
        <v>32</v>
      </c>
      <c r="CI49" s="737"/>
      <c r="CJ49" s="736" t="s">
        <v>32</v>
      </c>
      <c r="CK49" s="737"/>
      <c r="CL49" s="36"/>
      <c r="CM49" s="5" t="s">
        <v>87</v>
      </c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48"/>
    </row>
    <row r="50" spans="1:116" s="5" customFormat="1" ht="18.75" customHeight="1" thickBot="1" x14ac:dyDescent="0.2">
      <c r="A50" s="6"/>
      <c r="B50" s="39"/>
      <c r="E50" s="885"/>
      <c r="F50" s="727" t="s">
        <v>151</v>
      </c>
      <c r="G50" s="728"/>
      <c r="H50" s="728"/>
      <c r="I50" s="728"/>
      <c r="J50" s="729"/>
      <c r="K50" s="44" t="s">
        <v>133</v>
      </c>
      <c r="M50" s="10"/>
      <c r="N50" s="441"/>
      <c r="O50" s="10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3"/>
      <c r="AL50" s="738" t="s">
        <v>32</v>
      </c>
      <c r="AM50" s="739"/>
      <c r="AN50" s="738" t="s">
        <v>32</v>
      </c>
      <c r="AO50" s="739"/>
      <c r="AP50" s="738" t="s">
        <v>32</v>
      </c>
      <c r="AQ50" s="739"/>
      <c r="AR50" s="738" t="s">
        <v>32</v>
      </c>
      <c r="AS50" s="739"/>
      <c r="AT50" s="738" t="s">
        <v>32</v>
      </c>
      <c r="AU50" s="739"/>
      <c r="AV50" s="738" t="s">
        <v>32</v>
      </c>
      <c r="AW50" s="739"/>
      <c r="AX50" s="738" t="s">
        <v>32</v>
      </c>
      <c r="AY50" s="739"/>
      <c r="AZ50" s="738" t="s">
        <v>32</v>
      </c>
      <c r="BA50" s="739"/>
      <c r="BB50" s="738" t="s">
        <v>32</v>
      </c>
      <c r="BC50" s="739"/>
      <c r="BD50" s="738" t="s">
        <v>32</v>
      </c>
      <c r="BE50" s="739"/>
      <c r="BF50" s="738" t="s">
        <v>32</v>
      </c>
      <c r="BG50" s="739"/>
      <c r="BH50" s="738" t="s">
        <v>32</v>
      </c>
      <c r="BI50" s="739"/>
      <c r="BJ50" s="738" t="s">
        <v>32</v>
      </c>
      <c r="BK50" s="739"/>
      <c r="BL50" s="738" t="s">
        <v>32</v>
      </c>
      <c r="BM50" s="739"/>
      <c r="BN50" s="738" t="s">
        <v>32</v>
      </c>
      <c r="BO50" s="739"/>
      <c r="BP50" s="738" t="s">
        <v>32</v>
      </c>
      <c r="BQ50" s="739"/>
      <c r="BR50" s="738" t="s">
        <v>32</v>
      </c>
      <c r="BS50" s="739"/>
      <c r="BT50" s="738" t="s">
        <v>32</v>
      </c>
      <c r="BU50" s="739"/>
      <c r="BV50" s="738" t="s">
        <v>32</v>
      </c>
      <c r="BW50" s="739"/>
      <c r="BX50" s="738" t="s">
        <v>32</v>
      </c>
      <c r="BY50" s="739"/>
      <c r="BZ50" s="738" t="s">
        <v>32</v>
      </c>
      <c r="CA50" s="739"/>
      <c r="CB50" s="738" t="s">
        <v>32</v>
      </c>
      <c r="CC50" s="739"/>
      <c r="CD50" s="738" t="s">
        <v>32</v>
      </c>
      <c r="CE50" s="739"/>
      <c r="CF50" s="738" t="s">
        <v>32</v>
      </c>
      <c r="CG50" s="739"/>
      <c r="CH50" s="738" t="s">
        <v>32</v>
      </c>
      <c r="CI50" s="739"/>
      <c r="CJ50" s="738" t="s">
        <v>32</v>
      </c>
      <c r="CK50" s="739"/>
      <c r="CL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48"/>
    </row>
    <row r="51" spans="1:116" s="5" customFormat="1" ht="18.75" customHeight="1" x14ac:dyDescent="0.15">
      <c r="A51" s="6"/>
      <c r="E51" s="95"/>
      <c r="F51" s="96"/>
      <c r="G51" s="76" t="s">
        <v>22</v>
      </c>
      <c r="H51" s="78"/>
      <c r="I51" s="397"/>
      <c r="J51" s="397"/>
      <c r="K51" s="78"/>
      <c r="L51" s="76"/>
      <c r="M51" s="78"/>
      <c r="N51" s="78"/>
      <c r="O51" s="78"/>
      <c r="P51" s="78"/>
      <c r="Q51" s="78"/>
      <c r="R51" s="78"/>
      <c r="S51" s="79"/>
      <c r="T51" s="12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457"/>
      <c r="AG51" s="457"/>
      <c r="AH51" s="457"/>
      <c r="AI51" s="457"/>
      <c r="AJ51" s="457"/>
      <c r="AK51" s="458"/>
      <c r="AL51" s="740" t="s">
        <v>32</v>
      </c>
      <c r="AM51" s="741"/>
      <c r="AN51" s="740" t="s">
        <v>32</v>
      </c>
      <c r="AO51" s="741"/>
      <c r="AP51" s="740" t="s">
        <v>32</v>
      </c>
      <c r="AQ51" s="741"/>
      <c r="AR51" s="740" t="s">
        <v>32</v>
      </c>
      <c r="AS51" s="741"/>
      <c r="AT51" s="740" t="s">
        <v>32</v>
      </c>
      <c r="AU51" s="741"/>
      <c r="AV51" s="740" t="s">
        <v>32</v>
      </c>
      <c r="AW51" s="741"/>
      <c r="AX51" s="740" t="s">
        <v>32</v>
      </c>
      <c r="AY51" s="741"/>
      <c r="AZ51" s="740" t="s">
        <v>32</v>
      </c>
      <c r="BA51" s="741"/>
      <c r="BB51" s="740" t="s">
        <v>32</v>
      </c>
      <c r="BC51" s="741"/>
      <c r="BD51" s="740" t="s">
        <v>32</v>
      </c>
      <c r="BE51" s="741"/>
      <c r="BF51" s="740" t="s">
        <v>32</v>
      </c>
      <c r="BG51" s="741"/>
      <c r="BH51" s="740" t="s">
        <v>32</v>
      </c>
      <c r="BI51" s="741"/>
      <c r="BJ51" s="740" t="s">
        <v>32</v>
      </c>
      <c r="BK51" s="741"/>
      <c r="BL51" s="740" t="s">
        <v>32</v>
      </c>
      <c r="BM51" s="741"/>
      <c r="BN51" s="740" t="s">
        <v>32</v>
      </c>
      <c r="BO51" s="741"/>
      <c r="BP51" s="740" t="s">
        <v>32</v>
      </c>
      <c r="BQ51" s="741"/>
      <c r="BR51" s="740" t="s">
        <v>32</v>
      </c>
      <c r="BS51" s="741"/>
      <c r="BT51" s="740" t="s">
        <v>32</v>
      </c>
      <c r="BU51" s="741"/>
      <c r="BV51" s="740" t="s">
        <v>32</v>
      </c>
      <c r="BW51" s="741"/>
      <c r="BX51" s="740" t="s">
        <v>32</v>
      </c>
      <c r="BY51" s="741"/>
      <c r="BZ51" s="740" t="s">
        <v>32</v>
      </c>
      <c r="CA51" s="741"/>
      <c r="CB51" s="740" t="s">
        <v>32</v>
      </c>
      <c r="CC51" s="741"/>
      <c r="CD51" s="740" t="s">
        <v>32</v>
      </c>
      <c r="CE51" s="741"/>
      <c r="CF51" s="740" t="s">
        <v>32</v>
      </c>
      <c r="CG51" s="741"/>
      <c r="CH51" s="740" t="s">
        <v>32</v>
      </c>
      <c r="CI51" s="741"/>
      <c r="CJ51" s="740" t="s">
        <v>32</v>
      </c>
      <c r="CK51" s="741"/>
      <c r="CL51" s="36" t="s">
        <v>62</v>
      </c>
      <c r="CM51" s="45" t="s">
        <v>88</v>
      </c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Y51" s="73" t="s">
        <v>89</v>
      </c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48"/>
    </row>
    <row r="52" spans="1:116" s="5" customFormat="1" ht="18.75" customHeight="1" thickBot="1" x14ac:dyDescent="0.2">
      <c r="A52" s="6"/>
      <c r="E52" s="97"/>
      <c r="F52" s="98"/>
      <c r="G52" s="77" t="s">
        <v>23</v>
      </c>
      <c r="H52" s="81"/>
      <c r="I52" s="99"/>
      <c r="J52" s="99"/>
      <c r="K52" s="81"/>
      <c r="L52" s="77"/>
      <c r="M52" s="81"/>
      <c r="N52" s="81"/>
      <c r="O52" s="81"/>
      <c r="P52" s="81"/>
      <c r="Q52" s="81"/>
      <c r="R52" s="81"/>
      <c r="S52" s="82"/>
      <c r="T52" s="83"/>
      <c r="U52" s="83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459"/>
      <c r="AG52" s="459"/>
      <c r="AH52" s="459"/>
      <c r="AI52" s="459"/>
      <c r="AJ52" s="459"/>
      <c r="AK52" s="460"/>
      <c r="AL52" s="778" t="s">
        <v>32</v>
      </c>
      <c r="AM52" s="779"/>
      <c r="AN52" s="778" t="s">
        <v>32</v>
      </c>
      <c r="AO52" s="779"/>
      <c r="AP52" s="778" t="s">
        <v>32</v>
      </c>
      <c r="AQ52" s="779"/>
      <c r="AR52" s="778" t="s">
        <v>32</v>
      </c>
      <c r="AS52" s="779"/>
      <c r="AT52" s="778" t="s">
        <v>32</v>
      </c>
      <c r="AU52" s="779"/>
      <c r="AV52" s="778" t="s">
        <v>32</v>
      </c>
      <c r="AW52" s="779"/>
      <c r="AX52" s="778" t="s">
        <v>32</v>
      </c>
      <c r="AY52" s="779"/>
      <c r="AZ52" s="778" t="s">
        <v>32</v>
      </c>
      <c r="BA52" s="779"/>
      <c r="BB52" s="778" t="s">
        <v>32</v>
      </c>
      <c r="BC52" s="779"/>
      <c r="BD52" s="778" t="s">
        <v>32</v>
      </c>
      <c r="BE52" s="779"/>
      <c r="BF52" s="778" t="s">
        <v>32</v>
      </c>
      <c r="BG52" s="779"/>
      <c r="BH52" s="778" t="s">
        <v>32</v>
      </c>
      <c r="BI52" s="779"/>
      <c r="BJ52" s="778" t="s">
        <v>32</v>
      </c>
      <c r="BK52" s="779"/>
      <c r="BL52" s="778" t="s">
        <v>32</v>
      </c>
      <c r="BM52" s="779"/>
      <c r="BN52" s="778" t="s">
        <v>32</v>
      </c>
      <c r="BO52" s="779"/>
      <c r="BP52" s="778" t="s">
        <v>32</v>
      </c>
      <c r="BQ52" s="779"/>
      <c r="BR52" s="778" t="s">
        <v>32</v>
      </c>
      <c r="BS52" s="779"/>
      <c r="BT52" s="778" t="s">
        <v>32</v>
      </c>
      <c r="BU52" s="779"/>
      <c r="BV52" s="778" t="s">
        <v>32</v>
      </c>
      <c r="BW52" s="779"/>
      <c r="BX52" s="778" t="s">
        <v>32</v>
      </c>
      <c r="BY52" s="779"/>
      <c r="BZ52" s="778" t="s">
        <v>32</v>
      </c>
      <c r="CA52" s="779"/>
      <c r="CB52" s="778" t="s">
        <v>32</v>
      </c>
      <c r="CC52" s="779"/>
      <c r="CD52" s="778" t="s">
        <v>32</v>
      </c>
      <c r="CE52" s="779"/>
      <c r="CF52" s="778" t="s">
        <v>32</v>
      </c>
      <c r="CG52" s="779"/>
      <c r="CH52" s="778" t="s">
        <v>32</v>
      </c>
      <c r="CI52" s="779"/>
      <c r="CJ52" s="778" t="s">
        <v>32</v>
      </c>
      <c r="CK52" s="779"/>
      <c r="CL52" s="62"/>
      <c r="CM52" s="8" t="s">
        <v>90</v>
      </c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48"/>
    </row>
    <row r="53" spans="1:116" s="5" customFormat="1" ht="19.149999999999999" customHeight="1" x14ac:dyDescent="0.15">
      <c r="A53" s="6"/>
      <c r="B53" s="85"/>
      <c r="C53" s="85"/>
      <c r="D53" s="85"/>
      <c r="E53" s="39"/>
      <c r="I53" s="39"/>
      <c r="V53" s="1"/>
      <c r="Y53" s="1" t="s">
        <v>105</v>
      </c>
      <c r="AK53" s="8"/>
      <c r="AL53" s="628"/>
      <c r="AM53" s="629"/>
      <c r="AN53" s="628"/>
      <c r="AO53" s="629"/>
      <c r="AP53" s="628"/>
      <c r="AQ53" s="629"/>
      <c r="AR53" s="628"/>
      <c r="AS53" s="629"/>
      <c r="AT53" s="628"/>
      <c r="AU53" s="629"/>
      <c r="AV53" s="628"/>
      <c r="AW53" s="629"/>
      <c r="AX53" s="628"/>
      <c r="AY53" s="629"/>
      <c r="AZ53" s="628"/>
      <c r="BA53" s="629"/>
      <c r="BB53" s="628"/>
      <c r="BC53" s="629"/>
      <c r="BD53" s="628"/>
      <c r="BE53" s="629"/>
      <c r="BF53" s="628"/>
      <c r="BG53" s="629"/>
      <c r="BH53" s="628"/>
      <c r="BI53" s="629"/>
      <c r="BJ53" s="628"/>
      <c r="BK53" s="629"/>
      <c r="BL53" s="628"/>
      <c r="BM53" s="629"/>
      <c r="BN53" s="628"/>
      <c r="BO53" s="629"/>
      <c r="BP53" s="628"/>
      <c r="BQ53" s="629"/>
      <c r="BR53" s="628"/>
      <c r="BS53" s="629"/>
      <c r="BT53" s="628"/>
      <c r="BU53" s="629"/>
      <c r="BV53" s="628"/>
      <c r="BW53" s="629"/>
      <c r="BX53" s="628"/>
      <c r="BY53" s="629"/>
      <c r="BZ53" s="628"/>
      <c r="CA53" s="629"/>
      <c r="CB53" s="628"/>
      <c r="CC53" s="629"/>
      <c r="CD53" s="628"/>
      <c r="CE53" s="629"/>
      <c r="CF53" s="628"/>
      <c r="CG53" s="629"/>
      <c r="CH53" s="628"/>
      <c r="CI53" s="629"/>
      <c r="CJ53" s="628"/>
      <c r="CK53" s="629"/>
      <c r="CL53" s="44"/>
      <c r="CM53" s="764" t="s">
        <v>91</v>
      </c>
      <c r="CN53" s="765"/>
      <c r="CO53" s="765"/>
      <c r="CP53" s="765"/>
      <c r="CQ53" s="765"/>
      <c r="CR53" s="765"/>
      <c r="CS53" s="765"/>
      <c r="CT53" s="765"/>
      <c r="CU53" s="765"/>
      <c r="CV53" s="765"/>
      <c r="CW53" s="765"/>
      <c r="CX53" s="765"/>
      <c r="CY53" s="765"/>
      <c r="CZ53" s="765"/>
      <c r="DA53" s="765"/>
      <c r="DB53" s="765"/>
      <c r="DC53" s="765"/>
      <c r="DD53" s="765"/>
      <c r="DE53" s="86"/>
      <c r="DF53" s="86"/>
      <c r="DG53" s="44"/>
      <c r="DH53" s="44"/>
      <c r="DI53" s="44"/>
      <c r="DJ53" s="44"/>
      <c r="DK53" s="44"/>
      <c r="DL53" s="87"/>
    </row>
    <row r="54" spans="1:116" s="1" customFormat="1" x14ac:dyDescent="0.15">
      <c r="A54" s="49"/>
      <c r="B54" s="9"/>
      <c r="C54" s="9"/>
      <c r="D54" s="9"/>
      <c r="E54" s="9"/>
      <c r="F54" s="50"/>
      <c r="G54" s="50"/>
      <c r="H54" s="50"/>
      <c r="I54" s="50"/>
      <c r="J54" s="50"/>
      <c r="K54" s="50"/>
      <c r="L54" s="50"/>
      <c r="M54" s="50"/>
      <c r="N54" s="9"/>
      <c r="O54" s="9"/>
      <c r="P54" s="9"/>
      <c r="Q54" s="9"/>
      <c r="R54" s="9"/>
      <c r="S54" s="9"/>
      <c r="T54" s="88"/>
      <c r="U54" s="9"/>
      <c r="V54" s="89"/>
      <c r="W54" s="9"/>
      <c r="X54" s="9"/>
      <c r="Y54" s="89" t="s">
        <v>6</v>
      </c>
      <c r="Z54" s="9"/>
      <c r="AA54" s="9"/>
      <c r="AB54" s="9"/>
      <c r="AC54" s="9"/>
      <c r="AD54" s="9"/>
      <c r="AE54" s="9"/>
      <c r="AF54" s="9"/>
      <c r="AG54" s="50"/>
      <c r="AH54" s="88"/>
      <c r="AI54" s="88"/>
      <c r="AJ54" s="88"/>
      <c r="AK54" s="88"/>
      <c r="AL54" s="776" t="s">
        <v>0</v>
      </c>
      <c r="AM54" s="777"/>
      <c r="AN54" s="776" t="s">
        <v>0</v>
      </c>
      <c r="AO54" s="777"/>
      <c r="AP54" s="776" t="s">
        <v>0</v>
      </c>
      <c r="AQ54" s="777"/>
      <c r="AR54" s="776" t="s">
        <v>0</v>
      </c>
      <c r="AS54" s="777"/>
      <c r="AT54" s="776" t="s">
        <v>0</v>
      </c>
      <c r="AU54" s="777"/>
      <c r="AV54" s="776" t="s">
        <v>0</v>
      </c>
      <c r="AW54" s="777"/>
      <c r="AX54" s="776" t="s">
        <v>0</v>
      </c>
      <c r="AY54" s="777"/>
      <c r="AZ54" s="776" t="s">
        <v>0</v>
      </c>
      <c r="BA54" s="777"/>
      <c r="BB54" s="776" t="s">
        <v>0</v>
      </c>
      <c r="BC54" s="777"/>
      <c r="BD54" s="776" t="s">
        <v>0</v>
      </c>
      <c r="BE54" s="777"/>
      <c r="BF54" s="776" t="s">
        <v>0</v>
      </c>
      <c r="BG54" s="777"/>
      <c r="BH54" s="776" t="s">
        <v>0</v>
      </c>
      <c r="BI54" s="777"/>
      <c r="BJ54" s="776" t="s">
        <v>0</v>
      </c>
      <c r="BK54" s="777"/>
      <c r="BL54" s="776" t="s">
        <v>0</v>
      </c>
      <c r="BM54" s="777"/>
      <c r="BN54" s="776" t="s">
        <v>0</v>
      </c>
      <c r="BO54" s="777"/>
      <c r="BP54" s="776" t="s">
        <v>0</v>
      </c>
      <c r="BQ54" s="777"/>
      <c r="BR54" s="776" t="s">
        <v>0</v>
      </c>
      <c r="BS54" s="777"/>
      <c r="BT54" s="776" t="s">
        <v>0</v>
      </c>
      <c r="BU54" s="777"/>
      <c r="BV54" s="776" t="s">
        <v>0</v>
      </c>
      <c r="BW54" s="777"/>
      <c r="BX54" s="776" t="s">
        <v>0</v>
      </c>
      <c r="BY54" s="777"/>
      <c r="BZ54" s="776" t="s">
        <v>0</v>
      </c>
      <c r="CA54" s="777"/>
      <c r="CB54" s="776" t="s">
        <v>0</v>
      </c>
      <c r="CC54" s="777"/>
      <c r="CD54" s="776" t="s">
        <v>0</v>
      </c>
      <c r="CE54" s="777"/>
      <c r="CF54" s="776" t="s">
        <v>0</v>
      </c>
      <c r="CG54" s="777"/>
      <c r="CH54" s="776" t="s">
        <v>0</v>
      </c>
      <c r="CI54" s="777"/>
      <c r="CJ54" s="776" t="s">
        <v>0</v>
      </c>
      <c r="CK54" s="777"/>
      <c r="CL54"/>
      <c r="CM54" s="766"/>
      <c r="CN54" s="766"/>
      <c r="CO54" s="766"/>
      <c r="CP54" s="766"/>
      <c r="CQ54" s="766"/>
      <c r="CR54" s="766"/>
      <c r="CS54" s="766"/>
      <c r="CT54" s="766"/>
      <c r="CU54" s="766"/>
      <c r="CV54" s="766"/>
      <c r="CW54" s="766"/>
      <c r="CX54" s="766"/>
      <c r="CY54" s="766"/>
      <c r="CZ54" s="766"/>
      <c r="DA54" s="766"/>
      <c r="DB54" s="766"/>
      <c r="DC54" s="766"/>
      <c r="DD54" s="766"/>
      <c r="DE54"/>
      <c r="DF54"/>
      <c r="DG54" s="36"/>
      <c r="DH54" s="36"/>
      <c r="DI54" s="90"/>
      <c r="DJ54" s="90"/>
      <c r="DK54" s="91"/>
      <c r="DL54" s="92"/>
    </row>
    <row r="55" spans="1:116" s="394" customFormat="1" x14ac:dyDescent="0.15">
      <c r="A55" s="391"/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2"/>
      <c r="BT55" s="392"/>
      <c r="BU55" s="393"/>
      <c r="CL55" s="391"/>
      <c r="CM55" s="391"/>
      <c r="CN55" s="391"/>
      <c r="CO55" s="391"/>
      <c r="CP55" s="391"/>
      <c r="CQ55" s="391"/>
      <c r="CR55" s="391"/>
      <c r="CS55" s="391"/>
      <c r="CT55" s="392"/>
      <c r="CU55" s="392"/>
      <c r="CV55" s="393"/>
    </row>
    <row r="61" spans="1:116" hidden="1" x14ac:dyDescent="0.15">
      <c r="B61" s="444" t="s">
        <v>350</v>
      </c>
      <c r="O61" s="445" t="s">
        <v>351</v>
      </c>
      <c r="AT61" s="444" t="s">
        <v>350</v>
      </c>
      <c r="BG61" s="444" t="s">
        <v>350</v>
      </c>
    </row>
    <row r="62" spans="1:116" hidden="1" x14ac:dyDescent="0.15">
      <c r="B62" s="428" t="s">
        <v>33</v>
      </c>
      <c r="O62" s="428" t="s">
        <v>352</v>
      </c>
      <c r="AT62" s="428" t="s">
        <v>353</v>
      </c>
      <c r="BG62" s="428" t="s">
        <v>354</v>
      </c>
    </row>
    <row r="63" spans="1:116" hidden="1" x14ac:dyDescent="0.15">
      <c r="B63" s="428" t="s">
        <v>15</v>
      </c>
      <c r="J63" s="428" t="s">
        <v>21</v>
      </c>
      <c r="O63" s="428" t="s">
        <v>20</v>
      </c>
      <c r="AO63" s="428" t="s">
        <v>21</v>
      </c>
      <c r="AT63" s="428" t="s">
        <v>15</v>
      </c>
      <c r="BC63" s="428" t="s">
        <v>21</v>
      </c>
      <c r="BG63" s="428" t="s">
        <v>15</v>
      </c>
      <c r="BM63" s="428" t="s">
        <v>21</v>
      </c>
    </row>
    <row r="64" spans="1:116" hidden="1" x14ac:dyDescent="0.15">
      <c r="B64" s="428"/>
      <c r="J64" s="428"/>
      <c r="O64" s="428"/>
      <c r="AO64" s="428"/>
      <c r="AT64" s="428"/>
      <c r="BC64" s="428"/>
      <c r="BG64" s="428"/>
      <c r="BM64" s="428"/>
    </row>
    <row r="65" spans="2:65" hidden="1" x14ac:dyDescent="0.15">
      <c r="B65" s="428" t="s">
        <v>152</v>
      </c>
      <c r="J65" s="446">
        <v>0.04</v>
      </c>
      <c r="O65" s="428" t="s">
        <v>355</v>
      </c>
      <c r="AO65" s="428">
        <v>2.91</v>
      </c>
      <c r="AT65" s="428" t="s">
        <v>152</v>
      </c>
      <c r="BC65" s="446">
        <v>0.04</v>
      </c>
      <c r="BG65" s="428" t="s">
        <v>356</v>
      </c>
      <c r="BM65" s="446">
        <v>0.05</v>
      </c>
    </row>
    <row r="66" spans="2:65" hidden="1" x14ac:dyDescent="0.15">
      <c r="B66" s="428" t="s">
        <v>153</v>
      </c>
      <c r="J66" s="428">
        <v>3.4000000000000002E-2</v>
      </c>
      <c r="O66" s="428" t="s">
        <v>357</v>
      </c>
      <c r="AO66" s="428">
        <v>6.51</v>
      </c>
      <c r="AT66" s="428" t="s">
        <v>153</v>
      </c>
      <c r="BC66" s="428">
        <v>3.4000000000000002E-2</v>
      </c>
      <c r="BG66" s="428" t="s">
        <v>358</v>
      </c>
      <c r="BM66" s="428">
        <v>4.4999999999999998E-2</v>
      </c>
    </row>
    <row r="67" spans="2:65" hidden="1" x14ac:dyDescent="0.15">
      <c r="B67" s="428" t="s">
        <v>154</v>
      </c>
      <c r="J67" s="428">
        <v>2.8000000000000001E-2</v>
      </c>
      <c r="O67" s="428" t="s">
        <v>359</v>
      </c>
      <c r="AO67" s="428">
        <v>4.6500000000000004</v>
      </c>
      <c r="AT67" s="428" t="s">
        <v>154</v>
      </c>
      <c r="BC67" s="428">
        <v>2.8000000000000001E-2</v>
      </c>
      <c r="BG67" s="428" t="s">
        <v>360</v>
      </c>
      <c r="BM67" s="428">
        <v>4.2000000000000003E-2</v>
      </c>
    </row>
    <row r="68" spans="2:65" hidden="1" x14ac:dyDescent="0.15">
      <c r="B68" s="428" t="s">
        <v>361</v>
      </c>
      <c r="J68" s="428">
        <v>2.3E-2</v>
      </c>
      <c r="O68" s="428" t="s">
        <v>362</v>
      </c>
      <c r="AO68" s="428">
        <v>4.07</v>
      </c>
      <c r="AT68" s="428" t="s">
        <v>361</v>
      </c>
      <c r="BC68" s="428">
        <v>2.3E-2</v>
      </c>
      <c r="BG68" s="428" t="s">
        <v>363</v>
      </c>
      <c r="BM68" s="428">
        <v>3.7999999999999999E-2</v>
      </c>
    </row>
    <row r="69" spans="2:65" hidden="1" x14ac:dyDescent="0.15">
      <c r="B69" s="428" t="s">
        <v>364</v>
      </c>
      <c r="J69" s="428">
        <v>2.4E-2</v>
      </c>
      <c r="O69" s="428" t="s">
        <v>365</v>
      </c>
      <c r="AO69" s="428">
        <v>4.07</v>
      </c>
      <c r="AT69" s="428" t="s">
        <v>364</v>
      </c>
      <c r="BC69" s="428">
        <v>2.4E-2</v>
      </c>
      <c r="BG69" s="428" t="s">
        <v>366</v>
      </c>
      <c r="BM69" s="428">
        <v>3.5999999999999997E-2</v>
      </c>
    </row>
    <row r="70" spans="2:65" hidden="1" x14ac:dyDescent="0.15">
      <c r="B70" s="428" t="s">
        <v>146</v>
      </c>
      <c r="J70" s="428">
        <v>3.4000000000000002E-2</v>
      </c>
      <c r="O70" s="428" t="s">
        <v>367</v>
      </c>
      <c r="AO70" s="428">
        <v>4.07</v>
      </c>
      <c r="AT70" s="428" t="s">
        <v>368</v>
      </c>
      <c r="BC70" s="428">
        <v>2.4E-2</v>
      </c>
      <c r="BG70" s="428" t="s">
        <v>369</v>
      </c>
      <c r="BM70" s="428">
        <v>3.7999999999999999E-2</v>
      </c>
    </row>
    <row r="71" spans="2:65" hidden="1" x14ac:dyDescent="0.15">
      <c r="B71" s="428" t="s">
        <v>24</v>
      </c>
      <c r="J71" s="446">
        <v>0.04</v>
      </c>
      <c r="O71" s="428" t="s">
        <v>370</v>
      </c>
      <c r="AO71" s="428">
        <v>3.49</v>
      </c>
      <c r="AT71" s="428" t="s">
        <v>371</v>
      </c>
      <c r="BC71" s="428">
        <v>2.3E-2</v>
      </c>
      <c r="BG71" s="428" t="s">
        <v>372</v>
      </c>
      <c r="BM71" s="428">
        <v>3.5999999999999997E-2</v>
      </c>
    </row>
    <row r="72" spans="2:65" hidden="1" x14ac:dyDescent="0.15">
      <c r="B72" s="428" t="s">
        <v>124</v>
      </c>
      <c r="J72" s="428">
        <v>2.5999999999999999E-2</v>
      </c>
      <c r="O72" s="428" t="s">
        <v>373</v>
      </c>
      <c r="AO72" s="428">
        <v>3.49</v>
      </c>
      <c r="AT72" s="428" t="s">
        <v>146</v>
      </c>
      <c r="BC72" s="428">
        <v>3.4000000000000002E-2</v>
      </c>
      <c r="BG72" s="428" t="s">
        <v>374</v>
      </c>
      <c r="BM72" s="428">
        <v>3.5000000000000003E-2</v>
      </c>
    </row>
    <row r="73" spans="2:65" hidden="1" x14ac:dyDescent="0.15">
      <c r="B73" s="428" t="s">
        <v>143</v>
      </c>
      <c r="J73" s="428">
        <v>4.2000000000000003E-2</v>
      </c>
      <c r="O73" s="428" t="s">
        <v>375</v>
      </c>
      <c r="AO73" s="428">
        <v>2.91</v>
      </c>
      <c r="AT73" s="428" t="s">
        <v>24</v>
      </c>
      <c r="BC73" s="446">
        <v>0.04</v>
      </c>
      <c r="BG73" s="428" t="s">
        <v>376</v>
      </c>
      <c r="BM73" s="428">
        <v>3.4000000000000002E-2</v>
      </c>
    </row>
    <row r="74" spans="2:65" hidden="1" x14ac:dyDescent="0.15">
      <c r="B74" s="428" t="s">
        <v>144</v>
      </c>
      <c r="J74" s="428">
        <v>3.7999999999999999E-2</v>
      </c>
      <c r="O74" s="428" t="s">
        <v>375</v>
      </c>
      <c r="AO74" s="428">
        <v>2.91</v>
      </c>
      <c r="AT74" s="428" t="s">
        <v>124</v>
      </c>
      <c r="BC74" s="428">
        <v>2.5999999999999999E-2</v>
      </c>
      <c r="BG74" s="428" t="s">
        <v>377</v>
      </c>
      <c r="BM74" s="428">
        <v>3.3000000000000002E-2</v>
      </c>
    </row>
    <row r="75" spans="2:65" hidden="1" x14ac:dyDescent="0.15">
      <c r="B75" s="428" t="s">
        <v>25</v>
      </c>
      <c r="J75" s="428">
        <v>3.4000000000000002E-2</v>
      </c>
      <c r="O75" s="428" t="s">
        <v>378</v>
      </c>
      <c r="AO75" s="428">
        <v>3.49</v>
      </c>
      <c r="AT75" s="428" t="s">
        <v>379</v>
      </c>
      <c r="BC75" s="428">
        <v>2.1999999999999999E-2</v>
      </c>
    </row>
    <row r="76" spans="2:65" hidden="1" x14ac:dyDescent="0.15">
      <c r="B76" s="428" t="s">
        <v>26</v>
      </c>
      <c r="J76" s="428">
        <v>3.5999999999999997E-2</v>
      </c>
      <c r="O76" s="428" t="s">
        <v>380</v>
      </c>
      <c r="AO76" s="428">
        <v>3.49</v>
      </c>
      <c r="AT76" s="428" t="s">
        <v>381</v>
      </c>
      <c r="BC76" s="428">
        <v>2.1000000000000001E-2</v>
      </c>
    </row>
    <row r="77" spans="2:65" hidden="1" x14ac:dyDescent="0.15">
      <c r="B77" s="428" t="s">
        <v>27</v>
      </c>
      <c r="J77" s="428">
        <v>3.6999999999999998E-2</v>
      </c>
      <c r="O77" s="428" t="s">
        <v>382</v>
      </c>
      <c r="AO77" s="428">
        <v>2.91</v>
      </c>
      <c r="AT77" s="428" t="s">
        <v>383</v>
      </c>
      <c r="BC77" s="446">
        <v>0.02</v>
      </c>
    </row>
    <row r="78" spans="2:65" hidden="1" x14ac:dyDescent="0.15">
      <c r="B78" s="428" t="s">
        <v>28</v>
      </c>
      <c r="J78" s="446">
        <v>0.04</v>
      </c>
      <c r="O78" s="428" t="s">
        <v>384</v>
      </c>
      <c r="AO78" s="428">
        <v>2.91</v>
      </c>
      <c r="AT78" s="428" t="s">
        <v>385</v>
      </c>
      <c r="BC78" s="428">
        <v>1.9E-2</v>
      </c>
    </row>
    <row r="79" spans="2:65" hidden="1" x14ac:dyDescent="0.15">
      <c r="B79" s="428" t="s">
        <v>29</v>
      </c>
      <c r="J79" s="428">
        <v>4.2999999999999997E-2</v>
      </c>
      <c r="O79" s="428" t="s">
        <v>386</v>
      </c>
      <c r="AO79" s="428">
        <v>4.6500000000000004</v>
      </c>
      <c r="AT79" s="428" t="s">
        <v>387</v>
      </c>
      <c r="BC79" s="428">
        <v>1.7999999999999999E-2</v>
      </c>
    </row>
    <row r="80" spans="2:65" hidden="1" x14ac:dyDescent="0.15">
      <c r="B80" s="428" t="s">
        <v>379</v>
      </c>
      <c r="J80" s="428">
        <v>2.1999999999999999E-2</v>
      </c>
      <c r="O80" s="428" t="s">
        <v>388</v>
      </c>
      <c r="AO80" s="428">
        <v>4.07</v>
      </c>
      <c r="AT80" s="428" t="s">
        <v>145</v>
      </c>
      <c r="BC80" s="428">
        <v>2.1999999999999999E-2</v>
      </c>
    </row>
    <row r="81" spans="2:55" hidden="1" x14ac:dyDescent="0.15">
      <c r="B81" s="428" t="s">
        <v>381</v>
      </c>
      <c r="J81" s="428">
        <v>2.1000000000000001E-2</v>
      </c>
      <c r="O81" s="428" t="s">
        <v>389</v>
      </c>
      <c r="AO81" s="428">
        <v>4.07</v>
      </c>
      <c r="AT81" s="428" t="s">
        <v>147</v>
      </c>
      <c r="BC81" s="428">
        <v>0.17399999999999999</v>
      </c>
    </row>
    <row r="82" spans="2:55" hidden="1" x14ac:dyDescent="0.15">
      <c r="B82" s="428" t="s">
        <v>383</v>
      </c>
      <c r="J82" s="446">
        <v>0.02</v>
      </c>
      <c r="O82" s="428" t="s">
        <v>390</v>
      </c>
      <c r="AO82" s="428">
        <v>4.07</v>
      </c>
    </row>
    <row r="83" spans="2:55" hidden="1" x14ac:dyDescent="0.15">
      <c r="B83" s="428" t="s">
        <v>385</v>
      </c>
      <c r="J83" s="428">
        <v>1.9E-2</v>
      </c>
      <c r="O83" s="428" t="s">
        <v>391</v>
      </c>
      <c r="AO83" s="428">
        <v>3.49</v>
      </c>
    </row>
    <row r="84" spans="2:55" hidden="1" x14ac:dyDescent="0.15">
      <c r="B84" s="428" t="s">
        <v>387</v>
      </c>
      <c r="J84" s="428">
        <v>1.7999999999999999E-2</v>
      </c>
      <c r="O84" s="428" t="s">
        <v>392</v>
      </c>
      <c r="AO84" s="428">
        <v>3.49</v>
      </c>
    </row>
    <row r="85" spans="2:55" hidden="1" x14ac:dyDescent="0.15">
      <c r="B85" s="428" t="s">
        <v>356</v>
      </c>
      <c r="J85" s="446">
        <v>0.05</v>
      </c>
      <c r="O85" s="428" t="s">
        <v>393</v>
      </c>
      <c r="AO85" s="428">
        <v>2.91</v>
      </c>
    </row>
    <row r="86" spans="2:55" hidden="1" x14ac:dyDescent="0.15">
      <c r="B86" s="428" t="s">
        <v>358</v>
      </c>
      <c r="J86" s="428">
        <v>4.4999999999999998E-2</v>
      </c>
      <c r="O86" s="428" t="s">
        <v>393</v>
      </c>
      <c r="AO86" s="428">
        <v>2.91</v>
      </c>
    </row>
    <row r="87" spans="2:55" hidden="1" x14ac:dyDescent="0.15">
      <c r="B87" s="428" t="s">
        <v>360</v>
      </c>
      <c r="J87" s="428">
        <v>4.2000000000000003E-2</v>
      </c>
      <c r="O87" s="428" t="s">
        <v>394</v>
      </c>
      <c r="AO87" s="428">
        <v>3.49</v>
      </c>
    </row>
    <row r="88" spans="2:55" hidden="1" x14ac:dyDescent="0.15">
      <c r="B88" s="428" t="s">
        <v>363</v>
      </c>
      <c r="J88" s="428">
        <v>3.7999999999999999E-2</v>
      </c>
      <c r="O88" s="428" t="s">
        <v>395</v>
      </c>
      <c r="AO88" s="428">
        <v>3.49</v>
      </c>
    </row>
    <row r="89" spans="2:55" hidden="1" x14ac:dyDescent="0.15">
      <c r="B89" s="428" t="s">
        <v>366</v>
      </c>
      <c r="J89" s="428">
        <v>3.5999999999999997E-2</v>
      </c>
      <c r="O89" s="428" t="s">
        <v>396</v>
      </c>
      <c r="AO89" s="428">
        <v>2.91</v>
      </c>
    </row>
    <row r="90" spans="2:55" hidden="1" x14ac:dyDescent="0.15">
      <c r="B90" s="428" t="s">
        <v>369</v>
      </c>
      <c r="J90" s="428">
        <v>3.7999999999999999E-2</v>
      </c>
      <c r="O90" s="428" t="s">
        <v>397</v>
      </c>
      <c r="AO90" s="428">
        <v>2.91</v>
      </c>
    </row>
    <row r="91" spans="2:55" hidden="1" x14ac:dyDescent="0.15">
      <c r="B91" s="428" t="s">
        <v>372</v>
      </c>
      <c r="J91" s="428">
        <v>3.5999999999999997E-2</v>
      </c>
      <c r="O91" s="428" t="s">
        <v>398</v>
      </c>
      <c r="AO91" s="428">
        <v>3.23</v>
      </c>
    </row>
    <row r="92" spans="2:55" hidden="1" x14ac:dyDescent="0.15">
      <c r="B92" s="428" t="s">
        <v>374</v>
      </c>
      <c r="J92" s="428">
        <v>3.5000000000000003E-2</v>
      </c>
      <c r="O92" s="428" t="s">
        <v>399</v>
      </c>
      <c r="AO92" s="428">
        <v>2.2599999999999998</v>
      </c>
    </row>
    <row r="93" spans="2:55" hidden="1" x14ac:dyDescent="0.15">
      <c r="B93" s="428" t="s">
        <v>125</v>
      </c>
      <c r="J93" s="428">
        <v>3.7999999999999999E-2</v>
      </c>
      <c r="O93" s="428" t="s">
        <v>400</v>
      </c>
      <c r="AO93" s="447">
        <v>2</v>
      </c>
    </row>
    <row r="94" spans="2:55" hidden="1" x14ac:dyDescent="0.15">
      <c r="B94" s="428" t="s">
        <v>126</v>
      </c>
      <c r="J94" s="428">
        <v>3.6999999999999998E-2</v>
      </c>
      <c r="O94" s="428" t="s">
        <v>401</v>
      </c>
      <c r="AO94" s="447">
        <v>2.7</v>
      </c>
    </row>
    <row r="95" spans="2:55" hidden="1" x14ac:dyDescent="0.15">
      <c r="B95" s="428" t="s">
        <v>348</v>
      </c>
      <c r="J95" s="428">
        <v>3.5999999999999997E-2</v>
      </c>
      <c r="O95" s="428" t="s">
        <v>402</v>
      </c>
      <c r="AO95" s="447">
        <v>1.99</v>
      </c>
    </row>
    <row r="96" spans="2:55" hidden="1" x14ac:dyDescent="0.15">
      <c r="B96" s="428" t="s">
        <v>349</v>
      </c>
      <c r="J96" s="428">
        <v>3.5999999999999997E-2</v>
      </c>
      <c r="O96" s="428" t="s">
        <v>403</v>
      </c>
      <c r="AO96" s="447">
        <v>1.79</v>
      </c>
    </row>
    <row r="97" spans="2:41" hidden="1" x14ac:dyDescent="0.15">
      <c r="B97" s="428" t="s">
        <v>127</v>
      </c>
      <c r="J97" s="428">
        <v>3.5000000000000003E-2</v>
      </c>
      <c r="O97" s="428" t="s">
        <v>404</v>
      </c>
      <c r="AO97" s="447">
        <v>2.4900000000000002</v>
      </c>
    </row>
    <row r="98" spans="2:41" hidden="1" x14ac:dyDescent="0.15">
      <c r="B98" s="428" t="s">
        <v>128</v>
      </c>
      <c r="J98" s="428">
        <v>3.4000000000000002E-2</v>
      </c>
      <c r="O98" s="428" t="s">
        <v>405</v>
      </c>
      <c r="AO98" s="447">
        <v>1.87</v>
      </c>
    </row>
    <row r="99" spans="2:41" hidden="1" x14ac:dyDescent="0.15">
      <c r="O99" s="428" t="s">
        <v>406</v>
      </c>
      <c r="AO99" s="447">
        <v>1.69</v>
      </c>
    </row>
    <row r="100" spans="2:41" hidden="1" x14ac:dyDescent="0.15">
      <c r="O100" s="428" t="s">
        <v>407</v>
      </c>
      <c r="AO100" s="447">
        <v>2.4900000000000002</v>
      </c>
    </row>
    <row r="101" spans="2:41" hidden="1" x14ac:dyDescent="0.15">
      <c r="O101" s="428" t="s">
        <v>408</v>
      </c>
      <c r="AO101" s="447">
        <v>2.4900000000000002</v>
      </c>
    </row>
    <row r="102" spans="2:41" hidden="1" x14ac:dyDescent="0.15">
      <c r="O102" s="428" t="s">
        <v>409</v>
      </c>
      <c r="AO102" s="447">
        <v>1.87</v>
      </c>
    </row>
    <row r="103" spans="2:41" hidden="1" x14ac:dyDescent="0.15">
      <c r="O103" s="428" t="s">
        <v>410</v>
      </c>
      <c r="AO103" s="447">
        <v>1.87</v>
      </c>
    </row>
    <row r="104" spans="2:41" hidden="1" x14ac:dyDescent="0.15">
      <c r="O104" s="428" t="s">
        <v>411</v>
      </c>
      <c r="AO104" s="447">
        <v>1.69</v>
      </c>
    </row>
    <row r="105" spans="2:41" hidden="1" x14ac:dyDescent="0.15">
      <c r="O105" s="428" t="s">
        <v>412</v>
      </c>
      <c r="AO105" s="447">
        <v>1.69</v>
      </c>
    </row>
    <row r="106" spans="2:41" hidden="1" x14ac:dyDescent="0.15">
      <c r="O106" s="428" t="s">
        <v>413</v>
      </c>
      <c r="AO106" s="447">
        <v>2.2599999999999998</v>
      </c>
    </row>
    <row r="107" spans="2:41" hidden="1" x14ac:dyDescent="0.15">
      <c r="O107" s="428" t="s">
        <v>414</v>
      </c>
      <c r="AO107" s="447">
        <v>2.2599999999999998</v>
      </c>
    </row>
    <row r="108" spans="2:41" hidden="1" x14ac:dyDescent="0.15">
      <c r="O108" s="428" t="s">
        <v>415</v>
      </c>
      <c r="AO108" s="447">
        <v>1.74</v>
      </c>
    </row>
    <row r="109" spans="2:41" hidden="1" x14ac:dyDescent="0.15">
      <c r="O109" s="428" t="s">
        <v>416</v>
      </c>
      <c r="AO109" s="447">
        <v>1.74</v>
      </c>
    </row>
    <row r="110" spans="2:41" hidden="1" x14ac:dyDescent="0.15">
      <c r="O110" s="428" t="s">
        <v>417</v>
      </c>
      <c r="AO110" s="447">
        <v>1.58</v>
      </c>
    </row>
    <row r="111" spans="2:41" hidden="1" x14ac:dyDescent="0.15">
      <c r="O111" s="428" t="s">
        <v>418</v>
      </c>
      <c r="AO111" s="447">
        <v>1.58</v>
      </c>
    </row>
  </sheetData>
  <sheetProtection algorithmName="SHA-512" hashValue="l7JKsji1vp84VA5MmD3aDjp9Oha4fiEXfWspoKH//DrNoljYdNLPdoZYyM1wkJsWh+Gd4A79yJ8fJcZLl2FvuA==" saltValue="/7PVUYNH0zR2b3/USLUa5Q==" spinCount="100000" sheet="1" formatCells="0"/>
  <mergeCells count="1508">
    <mergeCell ref="CJ38:CK38"/>
    <mergeCell ref="CJ39:CK39"/>
    <mergeCell ref="CJ40:CK40"/>
    <mergeCell ref="CJ41:CK41"/>
    <mergeCell ref="CJ42:CK42"/>
    <mergeCell ref="CJ43:CK43"/>
    <mergeCell ref="CJ44:CK44"/>
    <mergeCell ref="CJ45:CK45"/>
    <mergeCell ref="CJ46:CK47"/>
    <mergeCell ref="CJ48:CK48"/>
    <mergeCell ref="CJ49:CK49"/>
    <mergeCell ref="CJ50:CK50"/>
    <mergeCell ref="CJ53:CK53"/>
    <mergeCell ref="CH45:CI45"/>
    <mergeCell ref="CH53:CI53"/>
    <mergeCell ref="CJ7:CK8"/>
    <mergeCell ref="CJ9:CK9"/>
    <mergeCell ref="CJ10:CK10"/>
    <mergeCell ref="CJ11:CK11"/>
    <mergeCell ref="CJ12:CK12"/>
    <mergeCell ref="CJ13:CK13"/>
    <mergeCell ref="CJ14:CK14"/>
    <mergeCell ref="CJ15:CK15"/>
    <mergeCell ref="CJ16:CK16"/>
    <mergeCell ref="CJ17:CK17"/>
    <mergeCell ref="CJ18:CK18"/>
    <mergeCell ref="CJ19:CK19"/>
    <mergeCell ref="CJ20:CK20"/>
    <mergeCell ref="CJ21:CK21"/>
    <mergeCell ref="CJ22:CK22"/>
    <mergeCell ref="CJ23:CK23"/>
    <mergeCell ref="CJ24:CK24"/>
    <mergeCell ref="CJ25:CK25"/>
    <mergeCell ref="CJ26:CK26"/>
    <mergeCell ref="CJ27:CK27"/>
    <mergeCell ref="CJ28:CK28"/>
    <mergeCell ref="CJ29:CK29"/>
    <mergeCell ref="CJ30:CK30"/>
    <mergeCell ref="CJ31:CK31"/>
    <mergeCell ref="CJ32:CK32"/>
    <mergeCell ref="CJ33:CK33"/>
    <mergeCell ref="CJ34:CK34"/>
    <mergeCell ref="CJ35:CK35"/>
    <mergeCell ref="CJ36:CK36"/>
    <mergeCell ref="CJ37:CK37"/>
    <mergeCell ref="CH25:CI25"/>
    <mergeCell ref="CH26:CI26"/>
    <mergeCell ref="CH27:CI27"/>
    <mergeCell ref="CH28:CI28"/>
    <mergeCell ref="CH29:CI29"/>
    <mergeCell ref="CH30:CI30"/>
    <mergeCell ref="CH31:CI31"/>
    <mergeCell ref="CH32:CI32"/>
    <mergeCell ref="CH33:CI33"/>
    <mergeCell ref="CH34:CI34"/>
    <mergeCell ref="CH35:CI35"/>
    <mergeCell ref="CH36:CI36"/>
    <mergeCell ref="CH37:CI37"/>
    <mergeCell ref="CH38:CI38"/>
    <mergeCell ref="CH39:CI39"/>
    <mergeCell ref="CH40:CI40"/>
    <mergeCell ref="CH41:CI41"/>
    <mergeCell ref="CH7:CI8"/>
    <mergeCell ref="CH9:CI9"/>
    <mergeCell ref="CH10:CI10"/>
    <mergeCell ref="CH11:CI11"/>
    <mergeCell ref="CH12:CI12"/>
    <mergeCell ref="CH13:CI13"/>
    <mergeCell ref="CH14:CI14"/>
    <mergeCell ref="CH15:CI15"/>
    <mergeCell ref="CH16:CI16"/>
    <mergeCell ref="CH17:CI17"/>
    <mergeCell ref="CH18:CI18"/>
    <mergeCell ref="CH19:CI19"/>
    <mergeCell ref="CH20:CI20"/>
    <mergeCell ref="CH21:CI21"/>
    <mergeCell ref="CH22:CI22"/>
    <mergeCell ref="CH23:CI23"/>
    <mergeCell ref="CH24:CI24"/>
    <mergeCell ref="AI32:AJ32"/>
    <mergeCell ref="O33:AG33"/>
    <mergeCell ref="AI33:AJ33"/>
    <mergeCell ref="O34:AG34"/>
    <mergeCell ref="AI34:AJ34"/>
    <mergeCell ref="CH51:CI51"/>
    <mergeCell ref="CJ51:CK51"/>
    <mergeCell ref="CH52:CI52"/>
    <mergeCell ref="CJ52:CK52"/>
    <mergeCell ref="K34:M34"/>
    <mergeCell ref="E37:E45"/>
    <mergeCell ref="O37:U37"/>
    <mergeCell ref="W37:Y37"/>
    <mergeCell ref="O38:U38"/>
    <mergeCell ref="BH46:BI47"/>
    <mergeCell ref="BJ46:BK47"/>
    <mergeCell ref="BL46:BM47"/>
    <mergeCell ref="BN46:BO47"/>
    <mergeCell ref="BP46:BQ47"/>
    <mergeCell ref="BR46:BS47"/>
    <mergeCell ref="BT46:BU47"/>
    <mergeCell ref="BV46:BW47"/>
    <mergeCell ref="BX46:BY47"/>
    <mergeCell ref="BZ46:CA47"/>
    <mergeCell ref="CB46:CC47"/>
    <mergeCell ref="CD46:CE47"/>
    <mergeCell ref="K45:M45"/>
    <mergeCell ref="O45:U45"/>
    <mergeCell ref="W45:Y45"/>
    <mergeCell ref="K44:M44"/>
    <mergeCell ref="O44:U44"/>
    <mergeCell ref="W44:Y44"/>
    <mergeCell ref="G35:J36"/>
    <mergeCell ref="K43:M43"/>
    <mergeCell ref="AV41:AW41"/>
    <mergeCell ref="AX41:AY41"/>
    <mergeCell ref="AZ41:BA41"/>
    <mergeCell ref="BB41:BC41"/>
    <mergeCell ref="U1:V1"/>
    <mergeCell ref="K26:M26"/>
    <mergeCell ref="K12:M12"/>
    <mergeCell ref="O12:Y12"/>
    <mergeCell ref="O24:Y24"/>
    <mergeCell ref="F7:AD10"/>
    <mergeCell ref="AE7:AK8"/>
    <mergeCell ref="AE9:AK9"/>
    <mergeCell ref="AE10:AK10"/>
    <mergeCell ref="AP26:AQ26"/>
    <mergeCell ref="AR15:AS15"/>
    <mergeCell ref="AR9:AS9"/>
    <mergeCell ref="AT9:AU9"/>
    <mergeCell ref="AT11:AU11"/>
    <mergeCell ref="AT13:AU13"/>
    <mergeCell ref="AT12:AU12"/>
    <mergeCell ref="AP13:AQ13"/>
    <mergeCell ref="AL11:AM11"/>
    <mergeCell ref="AT7:AU8"/>
    <mergeCell ref="AV7:AW8"/>
    <mergeCell ref="O31:AG31"/>
    <mergeCell ref="AI31:AJ31"/>
    <mergeCell ref="O32:AG32"/>
    <mergeCell ref="K24:M24"/>
    <mergeCell ref="AF23:AG23"/>
    <mergeCell ref="AB23:AC23"/>
    <mergeCell ref="E46:E50"/>
    <mergeCell ref="F46:J48"/>
    <mergeCell ref="O46:Y46"/>
    <mergeCell ref="AB46:AC46"/>
    <mergeCell ref="AF46:AG46"/>
    <mergeCell ref="AL46:AM47"/>
    <mergeCell ref="AN46:AO47"/>
    <mergeCell ref="F49:J49"/>
    <mergeCell ref="AL49:AM49"/>
    <mergeCell ref="AN49:AO49"/>
    <mergeCell ref="AL50:AM50"/>
    <mergeCell ref="O25:Y25"/>
    <mergeCell ref="AB25:AC25"/>
    <mergeCell ref="AF25:AG25"/>
    <mergeCell ref="O26:Y26"/>
    <mergeCell ref="AB26:AC26"/>
    <mergeCell ref="AF26:AG26"/>
    <mergeCell ref="O27:Y27"/>
    <mergeCell ref="AB27:AC27"/>
    <mergeCell ref="AF27:AG27"/>
    <mergeCell ref="K32:M32"/>
    <mergeCell ref="K33:M33"/>
    <mergeCell ref="AL26:AM26"/>
    <mergeCell ref="AN26:AO26"/>
    <mergeCell ref="K28:M28"/>
    <mergeCell ref="O28:AG28"/>
    <mergeCell ref="AI29:AJ29"/>
    <mergeCell ref="AB37:AC37"/>
    <mergeCell ref="AF38:AG38"/>
    <mergeCell ref="AI38:AJ38"/>
    <mergeCell ref="AL38:AM38"/>
    <mergeCell ref="AF37:AG37"/>
    <mergeCell ref="CB18:CC18"/>
    <mergeCell ref="BX35:BY35"/>
    <mergeCell ref="BX40:BY40"/>
    <mergeCell ref="BH41:BI41"/>
    <mergeCell ref="BJ41:BK41"/>
    <mergeCell ref="BL41:BM41"/>
    <mergeCell ref="BN41:BO41"/>
    <mergeCell ref="BV13:BW13"/>
    <mergeCell ref="BX13:BY13"/>
    <mergeCell ref="BV16:BW16"/>
    <mergeCell ref="BT17:BU17"/>
    <mergeCell ref="BN29:BO29"/>
    <mergeCell ref="BP29:BQ29"/>
    <mergeCell ref="BX26:BY26"/>
    <mergeCell ref="BX15:BY15"/>
    <mergeCell ref="AR26:AS26"/>
    <mergeCell ref="AT26:AU26"/>
    <mergeCell ref="AT25:AU25"/>
    <mergeCell ref="AR25:AS25"/>
    <mergeCell ref="AT18:AU18"/>
    <mergeCell ref="BJ20:BK20"/>
    <mergeCell ref="BL20:BM20"/>
    <mergeCell ref="BN20:BO20"/>
    <mergeCell ref="BP20:BQ20"/>
    <mergeCell ref="AT28:AU28"/>
    <mergeCell ref="AT27:AU27"/>
    <mergeCell ref="AV15:AW15"/>
    <mergeCell ref="AX15:AY15"/>
    <mergeCell ref="AZ15:BA15"/>
    <mergeCell ref="BB15:BC15"/>
    <mergeCell ref="BD15:BE15"/>
    <mergeCell ref="BF15:BG15"/>
    <mergeCell ref="AL29:AM29"/>
    <mergeCell ref="AN29:AO29"/>
    <mergeCell ref="AP29:AQ29"/>
    <mergeCell ref="AR29:AS29"/>
    <mergeCell ref="AT29:AU29"/>
    <mergeCell ref="BP41:BQ41"/>
    <mergeCell ref="BR41:BS41"/>
    <mergeCell ref="BT41:BU41"/>
    <mergeCell ref="BV41:BW41"/>
    <mergeCell ref="BD29:BE29"/>
    <mergeCell ref="BF29:BG29"/>
    <mergeCell ref="CB41:CC41"/>
    <mergeCell ref="CD41:CE41"/>
    <mergeCell ref="BX41:BY41"/>
    <mergeCell ref="BZ41:CA41"/>
    <mergeCell ref="BD41:BE41"/>
    <mergeCell ref="BF41:BG41"/>
    <mergeCell ref="CD29:CE29"/>
    <mergeCell ref="BH29:BI29"/>
    <mergeCell ref="BJ29:BK29"/>
    <mergeCell ref="BL29:BM29"/>
    <mergeCell ref="CB37:CC37"/>
    <mergeCell ref="BT38:BU38"/>
    <mergeCell ref="BV38:BW38"/>
    <mergeCell ref="BZ38:CA38"/>
    <mergeCell ref="AV35:AW35"/>
    <mergeCell ref="AX35:AY35"/>
    <mergeCell ref="AZ35:BA35"/>
    <mergeCell ref="BB35:BC35"/>
    <mergeCell ref="BD35:BE35"/>
    <mergeCell ref="BF35:BG35"/>
    <mergeCell ref="BL31:BM31"/>
    <mergeCell ref="CF18:CG18"/>
    <mergeCell ref="CB19:CC19"/>
    <mergeCell ref="CD19:CE19"/>
    <mergeCell ref="CF19:CG19"/>
    <mergeCell ref="BZ27:CA27"/>
    <mergeCell ref="CD27:CE27"/>
    <mergeCell ref="BX29:BY29"/>
    <mergeCell ref="BZ29:CA29"/>
    <mergeCell ref="CB30:CC30"/>
    <mergeCell ref="BT29:BU29"/>
    <mergeCell ref="BV29:BW29"/>
    <mergeCell ref="CD38:CE38"/>
    <mergeCell ref="CF38:CG38"/>
    <mergeCell ref="BV15:BW15"/>
    <mergeCell ref="BT19:BU19"/>
    <mergeCell ref="BV19:BW19"/>
    <mergeCell ref="BX19:BY19"/>
    <mergeCell ref="BT20:BU20"/>
    <mergeCell ref="CB26:CC26"/>
    <mergeCell ref="CF27:CG27"/>
    <mergeCell ref="BZ15:CA15"/>
    <mergeCell ref="CB15:CC15"/>
    <mergeCell ref="CF16:CG16"/>
    <mergeCell ref="CF15:CG15"/>
    <mergeCell ref="BX18:BY18"/>
    <mergeCell ref="BT21:BU21"/>
    <mergeCell ref="BV21:BW21"/>
    <mergeCell ref="BZ22:CA22"/>
    <mergeCell ref="CB22:CC22"/>
    <mergeCell ref="CD22:CE22"/>
    <mergeCell ref="CF22:CG22"/>
    <mergeCell ref="CB23:CC23"/>
    <mergeCell ref="AT23:AU23"/>
    <mergeCell ref="AL24:AM24"/>
    <mergeCell ref="AN24:AO24"/>
    <mergeCell ref="AP24:AQ24"/>
    <mergeCell ref="AR24:AS24"/>
    <mergeCell ref="AR22:AS22"/>
    <mergeCell ref="AP21:AQ21"/>
    <mergeCell ref="AR21:AS21"/>
    <mergeCell ref="AT21:AU21"/>
    <mergeCell ref="AB24:AC24"/>
    <mergeCell ref="CD18:CE18"/>
    <mergeCell ref="CD16:CE16"/>
    <mergeCell ref="BJ16:BK16"/>
    <mergeCell ref="BL16:BM16"/>
    <mergeCell ref="BN16:BO16"/>
    <mergeCell ref="BX16:BY16"/>
    <mergeCell ref="BH18:BI18"/>
    <mergeCell ref="BJ18:BK18"/>
    <mergeCell ref="BL18:BM18"/>
    <mergeCell ref="BZ17:CA17"/>
    <mergeCell ref="CB17:CC17"/>
    <mergeCell ref="BZ16:CA16"/>
    <mergeCell ref="CB16:CC16"/>
    <mergeCell ref="CD17:CE17"/>
    <mergeCell ref="BP17:BQ17"/>
    <mergeCell ref="BR17:BS17"/>
    <mergeCell ref="AV17:AW17"/>
    <mergeCell ref="AX17:AY17"/>
    <mergeCell ref="AZ17:BA17"/>
    <mergeCell ref="BB17:BC17"/>
    <mergeCell ref="BD17:BE17"/>
    <mergeCell ref="BF17:BG17"/>
    <mergeCell ref="AI25:AJ25"/>
    <mergeCell ref="AI26:AJ26"/>
    <mergeCell ref="AI27:AJ27"/>
    <mergeCell ref="AI28:AJ28"/>
    <mergeCell ref="AN27:AO27"/>
    <mergeCell ref="AP27:AQ27"/>
    <mergeCell ref="K25:M25"/>
    <mergeCell ref="AL25:AM25"/>
    <mergeCell ref="AN25:AO25"/>
    <mergeCell ref="AP25:AQ25"/>
    <mergeCell ref="AI30:AJ30"/>
    <mergeCell ref="AL30:AM30"/>
    <mergeCell ref="K27:M27"/>
    <mergeCell ref="BP27:BQ27"/>
    <mergeCell ref="BR27:BS27"/>
    <mergeCell ref="BT27:BU27"/>
    <mergeCell ref="BV27:BW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6:BM26"/>
    <mergeCell ref="BN26:BO26"/>
    <mergeCell ref="BP26:BQ26"/>
    <mergeCell ref="BR26:BS26"/>
    <mergeCell ref="AZ29:BA29"/>
    <mergeCell ref="BN30:BO30"/>
    <mergeCell ref="AX25:AY25"/>
    <mergeCell ref="BP16:BQ16"/>
    <mergeCell ref="BR16:BS16"/>
    <mergeCell ref="BT16:BU16"/>
    <mergeCell ref="BZ18:CA18"/>
    <mergeCell ref="BZ19:CA19"/>
    <mergeCell ref="BH20:BI20"/>
    <mergeCell ref="AT15:AU15"/>
    <mergeCell ref="AR14:AS14"/>
    <mergeCell ref="AT14:AU14"/>
    <mergeCell ref="AT20:AU20"/>
    <mergeCell ref="AR20:AS20"/>
    <mergeCell ref="AX18:AY18"/>
    <mergeCell ref="AZ18:BA18"/>
    <mergeCell ref="BB18:BC18"/>
    <mergeCell ref="BD18:BE18"/>
    <mergeCell ref="BF18:BG18"/>
    <mergeCell ref="BH15:BI15"/>
    <mergeCell ref="BJ15:BK15"/>
    <mergeCell ref="BN15:BO15"/>
    <mergeCell ref="BP15:BQ15"/>
    <mergeCell ref="BR15:BS15"/>
    <mergeCell ref="BT15:BU15"/>
    <mergeCell ref="BL15:BM15"/>
    <mergeCell ref="AV18:AW18"/>
    <mergeCell ref="AX7:AY8"/>
    <mergeCell ref="AO1:BI1"/>
    <mergeCell ref="A7:D10"/>
    <mergeCell ref="E7:E10"/>
    <mergeCell ref="AL7:AM8"/>
    <mergeCell ref="AN9:AO9"/>
    <mergeCell ref="AN7:AO8"/>
    <mergeCell ref="AP7:AQ8"/>
    <mergeCell ref="AR7:AS8"/>
    <mergeCell ref="AL10:AM10"/>
    <mergeCell ref="AN10:AO10"/>
    <mergeCell ref="AP10:AQ10"/>
    <mergeCell ref="AR10:AS10"/>
    <mergeCell ref="AL9:AM9"/>
    <mergeCell ref="AT10:AU10"/>
    <mergeCell ref="A12:D13"/>
    <mergeCell ref="AF15:AG15"/>
    <mergeCell ref="AI15:AJ15"/>
    <mergeCell ref="E11:E24"/>
    <mergeCell ref="K11:M11"/>
    <mergeCell ref="O11:Y11"/>
    <mergeCell ref="AB11:AC11"/>
    <mergeCell ref="AF11:AG11"/>
    <mergeCell ref="AI11:AJ11"/>
    <mergeCell ref="AI17:AJ17"/>
    <mergeCell ref="AI18:AJ18"/>
    <mergeCell ref="AI23:AJ23"/>
    <mergeCell ref="K14:M14"/>
    <mergeCell ref="AT19:AU19"/>
    <mergeCell ref="AR18:AS18"/>
    <mergeCell ref="AP22:AQ22"/>
    <mergeCell ref="B18:C18"/>
    <mergeCell ref="K19:M19"/>
    <mergeCell ref="AP9:AQ9"/>
    <mergeCell ref="AB12:AC12"/>
    <mergeCell ref="AF12:AG12"/>
    <mergeCell ref="AI12:AJ12"/>
    <mergeCell ref="K13:M13"/>
    <mergeCell ref="O13:Y13"/>
    <mergeCell ref="AB13:AC13"/>
    <mergeCell ref="AF13:AG13"/>
    <mergeCell ref="O14:Y14"/>
    <mergeCell ref="AB14:AC14"/>
    <mergeCell ref="AF14:AG14"/>
    <mergeCell ref="AI14:AJ14"/>
    <mergeCell ref="AI13:AJ13"/>
    <mergeCell ref="AR16:AS16"/>
    <mergeCell ref="O23:Y23"/>
    <mergeCell ref="K23:M23"/>
    <mergeCell ref="K15:M15"/>
    <mergeCell ref="O15:Y15"/>
    <mergeCell ref="AB15:AC15"/>
    <mergeCell ref="AR19:AS19"/>
    <mergeCell ref="AR23:AS23"/>
    <mergeCell ref="AL15:AM15"/>
    <mergeCell ref="AL19:AM19"/>
    <mergeCell ref="AN19:AO19"/>
    <mergeCell ref="AP19:AQ19"/>
    <mergeCell ref="AL23:AM23"/>
    <mergeCell ref="AN23:AO23"/>
    <mergeCell ref="AP23:AQ23"/>
    <mergeCell ref="AL14:AM14"/>
    <mergeCell ref="AN14:AO14"/>
    <mergeCell ref="AP14:AQ14"/>
    <mergeCell ref="AN16:AO16"/>
    <mergeCell ref="AN15:AO15"/>
    <mergeCell ref="AI20:AJ20"/>
    <mergeCell ref="AN11:AO11"/>
    <mergeCell ref="AP11:AQ11"/>
    <mergeCell ref="AL12:AM12"/>
    <mergeCell ref="AN12:AO12"/>
    <mergeCell ref="AP12:AQ12"/>
    <mergeCell ref="AP15:AQ15"/>
    <mergeCell ref="AP16:AQ16"/>
    <mergeCell ref="AT16:AU16"/>
    <mergeCell ref="AR11:AS11"/>
    <mergeCell ref="AR13:AS13"/>
    <mergeCell ref="AR12:AS12"/>
    <mergeCell ref="AL13:AM13"/>
    <mergeCell ref="AN13:AO13"/>
    <mergeCell ref="A17:D17"/>
    <mergeCell ref="K17:M17"/>
    <mergeCell ref="O17:Y17"/>
    <mergeCell ref="AB17:AC17"/>
    <mergeCell ref="AF17:AG17"/>
    <mergeCell ref="AL17:AM17"/>
    <mergeCell ref="AN17:AO17"/>
    <mergeCell ref="AP17:AQ17"/>
    <mergeCell ref="AR17:AS17"/>
    <mergeCell ref="AT17:AU17"/>
    <mergeCell ref="K16:M16"/>
    <mergeCell ref="O16:Y16"/>
    <mergeCell ref="AB16:AC16"/>
    <mergeCell ref="AF16:AG16"/>
    <mergeCell ref="AI16:AJ16"/>
    <mergeCell ref="AL16:AM16"/>
    <mergeCell ref="K18:M18"/>
    <mergeCell ref="O18:Y18"/>
    <mergeCell ref="AB18:AC18"/>
    <mergeCell ref="AF18:AG18"/>
    <mergeCell ref="AL18:AM18"/>
    <mergeCell ref="AN18:AO18"/>
    <mergeCell ref="AP18:AQ18"/>
    <mergeCell ref="K20:M20"/>
    <mergeCell ref="O20:Y20"/>
    <mergeCell ref="AB20:AC20"/>
    <mergeCell ref="AF20:AG20"/>
    <mergeCell ref="K22:M22"/>
    <mergeCell ref="O22:Y22"/>
    <mergeCell ref="K21:M21"/>
    <mergeCell ref="O21:Y21"/>
    <mergeCell ref="AN22:AO22"/>
    <mergeCell ref="AB19:AC19"/>
    <mergeCell ref="AF19:AG19"/>
    <mergeCell ref="AI19:AJ19"/>
    <mergeCell ref="O19:Y19"/>
    <mergeCell ref="AL20:AM20"/>
    <mergeCell ref="AN20:AO20"/>
    <mergeCell ref="AP20:AQ20"/>
    <mergeCell ref="AL22:AM22"/>
    <mergeCell ref="AB21:AC21"/>
    <mergeCell ref="AF21:AG21"/>
    <mergeCell ref="AI21:AJ21"/>
    <mergeCell ref="AB22:AC22"/>
    <mergeCell ref="AF22:AG22"/>
    <mergeCell ref="AI22:AJ22"/>
    <mergeCell ref="AL21:AM21"/>
    <mergeCell ref="AN21:AO21"/>
    <mergeCell ref="AF24:AG24"/>
    <mergeCell ref="AI24:AJ24"/>
    <mergeCell ref="AT24:AU24"/>
    <mergeCell ref="AN28:AO28"/>
    <mergeCell ref="AP28:AQ28"/>
    <mergeCell ref="AR28:AS28"/>
    <mergeCell ref="K30:M30"/>
    <mergeCell ref="O30:AG30"/>
    <mergeCell ref="K31:M31"/>
    <mergeCell ref="AN30:AO30"/>
    <mergeCell ref="AR30:AS30"/>
    <mergeCell ref="AT30:AU30"/>
    <mergeCell ref="AR27:AS27"/>
    <mergeCell ref="AP30:AQ30"/>
    <mergeCell ref="AT39:AU39"/>
    <mergeCell ref="AP39:AQ39"/>
    <mergeCell ref="AN37:AO37"/>
    <mergeCell ref="AT36:AU36"/>
    <mergeCell ref="AR39:AS39"/>
    <mergeCell ref="AN38:AO38"/>
    <mergeCell ref="AL39:AM39"/>
    <mergeCell ref="AT37:AU37"/>
    <mergeCell ref="AL35:AM35"/>
    <mergeCell ref="AN35:AO35"/>
    <mergeCell ref="AP35:AQ35"/>
    <mergeCell ref="AR35:AS35"/>
    <mergeCell ref="AT35:AU35"/>
    <mergeCell ref="AT38:AU38"/>
    <mergeCell ref="AL28:AM28"/>
    <mergeCell ref="AL27:AM27"/>
    <mergeCell ref="K29:M29"/>
    <mergeCell ref="O29:AG29"/>
    <mergeCell ref="AI37:AJ37"/>
    <mergeCell ref="AL37:AM37"/>
    <mergeCell ref="F37:J38"/>
    <mergeCell ref="AP38:AQ38"/>
    <mergeCell ref="AR38:AS38"/>
    <mergeCell ref="AF41:AG41"/>
    <mergeCell ref="AI41:AJ41"/>
    <mergeCell ref="K41:M41"/>
    <mergeCell ref="AB41:AC41"/>
    <mergeCell ref="AP37:AQ37"/>
    <mergeCell ref="AR37:AS37"/>
    <mergeCell ref="K37:M37"/>
    <mergeCell ref="K39:M39"/>
    <mergeCell ref="K38:M38"/>
    <mergeCell ref="AB38:AC38"/>
    <mergeCell ref="W38:Y38"/>
    <mergeCell ref="O39:U39"/>
    <mergeCell ref="W39:Y39"/>
    <mergeCell ref="O40:U40"/>
    <mergeCell ref="W40:Y40"/>
    <mergeCell ref="O41:U41"/>
    <mergeCell ref="W41:Y41"/>
    <mergeCell ref="AL41:AM41"/>
    <mergeCell ref="AN41:AO41"/>
    <mergeCell ref="AP41:AQ41"/>
    <mergeCell ref="AR41:AS41"/>
    <mergeCell ref="AB43:AC43"/>
    <mergeCell ref="AF43:AG43"/>
    <mergeCell ref="AN39:AO39"/>
    <mergeCell ref="AI43:AJ43"/>
    <mergeCell ref="AL43:AM43"/>
    <mergeCell ref="AN43:AO43"/>
    <mergeCell ref="AP43:AQ43"/>
    <mergeCell ref="AN42:AO42"/>
    <mergeCell ref="AP42:AQ42"/>
    <mergeCell ref="AL42:AM42"/>
    <mergeCell ref="AB42:AC42"/>
    <mergeCell ref="K40:M40"/>
    <mergeCell ref="AT42:AU42"/>
    <mergeCell ref="AL40:AM40"/>
    <mergeCell ref="AN40:AO40"/>
    <mergeCell ref="AP40:AQ40"/>
    <mergeCell ref="AR40:AS40"/>
    <mergeCell ref="AT40:AU40"/>
    <mergeCell ref="AR42:AS42"/>
    <mergeCell ref="K42:M42"/>
    <mergeCell ref="AF42:AG42"/>
    <mergeCell ref="AI42:AJ42"/>
    <mergeCell ref="AB40:AC40"/>
    <mergeCell ref="AF40:AG40"/>
    <mergeCell ref="AI40:AJ40"/>
    <mergeCell ref="AB39:AC39"/>
    <mergeCell ref="AF39:AG39"/>
    <mergeCell ref="AI39:AJ39"/>
    <mergeCell ref="O42:U42"/>
    <mergeCell ref="W42:Y42"/>
    <mergeCell ref="O43:U43"/>
    <mergeCell ref="W43:Y43"/>
    <mergeCell ref="AP52:AQ52"/>
    <mergeCell ref="AR52:AS52"/>
    <mergeCell ref="AT52:AU52"/>
    <mergeCell ref="AL51:AM51"/>
    <mergeCell ref="AN51:AO51"/>
    <mergeCell ref="AL45:AM45"/>
    <mergeCell ref="AN45:AO45"/>
    <mergeCell ref="AP45:AQ45"/>
    <mergeCell ref="AR45:AS45"/>
    <mergeCell ref="AT45:AU45"/>
    <mergeCell ref="AB44:AC44"/>
    <mergeCell ref="AF44:AG44"/>
    <mergeCell ref="AL44:AM44"/>
    <mergeCell ref="AN44:AO44"/>
    <mergeCell ref="AP50:AQ50"/>
    <mergeCell ref="AR50:AS50"/>
    <mergeCell ref="AT50:AU50"/>
    <mergeCell ref="AT49:AU49"/>
    <mergeCell ref="AN50:AO50"/>
    <mergeCell ref="AI44:AJ44"/>
    <mergeCell ref="AT44:AU44"/>
    <mergeCell ref="AP46:AQ47"/>
    <mergeCell ref="AR46:AS47"/>
    <mergeCell ref="AT46:AU47"/>
    <mergeCell ref="AP49:AQ49"/>
    <mergeCell ref="AR49:AS49"/>
    <mergeCell ref="AB45:AC45"/>
    <mergeCell ref="AF45:AG45"/>
    <mergeCell ref="AI45:AJ45"/>
    <mergeCell ref="AL48:AM48"/>
    <mergeCell ref="AN48:AO48"/>
    <mergeCell ref="AP48:AQ48"/>
    <mergeCell ref="BT7:BU8"/>
    <mergeCell ref="BV7:BW8"/>
    <mergeCell ref="AZ7:BA8"/>
    <mergeCell ref="BB7:BC8"/>
    <mergeCell ref="BD7:BE8"/>
    <mergeCell ref="BF7:BG8"/>
    <mergeCell ref="BH7:BI8"/>
    <mergeCell ref="BJ7:BK8"/>
    <mergeCell ref="AL54:AM54"/>
    <mergeCell ref="AN54:AO54"/>
    <mergeCell ref="AP54:AQ54"/>
    <mergeCell ref="AR54:AS54"/>
    <mergeCell ref="AT54:AU54"/>
    <mergeCell ref="AL53:AM53"/>
    <mergeCell ref="AN53:AO53"/>
    <mergeCell ref="AP53:AQ53"/>
    <mergeCell ref="AR53:AS53"/>
    <mergeCell ref="AT53:AU53"/>
    <mergeCell ref="AP51:AQ51"/>
    <mergeCell ref="AR51:AS51"/>
    <mergeCell ref="AR43:AS43"/>
    <mergeCell ref="AT43:AU43"/>
    <mergeCell ref="AP44:AQ44"/>
    <mergeCell ref="AR44:AS44"/>
    <mergeCell ref="AL36:AM36"/>
    <mergeCell ref="AN36:AO36"/>
    <mergeCell ref="AP36:AQ36"/>
    <mergeCell ref="AR36:AS36"/>
    <mergeCell ref="AT22:AU22"/>
    <mergeCell ref="AT51:AU51"/>
    <mergeCell ref="AL52:AM52"/>
    <mergeCell ref="AN52:AO52"/>
    <mergeCell ref="BZ9:CA9"/>
    <mergeCell ref="CB9:CC9"/>
    <mergeCell ref="CD9:CE9"/>
    <mergeCell ref="CF9:CG9"/>
    <mergeCell ref="BN9:BO9"/>
    <mergeCell ref="BP9:BQ9"/>
    <mergeCell ref="BR9:BS9"/>
    <mergeCell ref="BT9:BU9"/>
    <mergeCell ref="BV9:BW9"/>
    <mergeCell ref="BX9:BY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X7:BY8"/>
    <mergeCell ref="BZ7:CA8"/>
    <mergeCell ref="CB7:CC8"/>
    <mergeCell ref="CD7:CE8"/>
    <mergeCell ref="CF7:CG8"/>
    <mergeCell ref="BL7:BM8"/>
    <mergeCell ref="BN7:BO8"/>
    <mergeCell ref="BP7:BQ8"/>
    <mergeCell ref="BR7:BS8"/>
    <mergeCell ref="CF10:CG10"/>
    <mergeCell ref="AV11:AW11"/>
    <mergeCell ref="AX11:AY11"/>
    <mergeCell ref="AZ11:BA11"/>
    <mergeCell ref="BB11:BC11"/>
    <mergeCell ref="BD11:BE11"/>
    <mergeCell ref="BF11:BG11"/>
    <mergeCell ref="BH11:BI11"/>
    <mergeCell ref="BT10:BU10"/>
    <mergeCell ref="BV10:BW10"/>
    <mergeCell ref="BX10:BY10"/>
    <mergeCell ref="BZ10:CA10"/>
    <mergeCell ref="CB10:CC10"/>
    <mergeCell ref="CD10:CE10"/>
    <mergeCell ref="BH10:BI10"/>
    <mergeCell ref="BJ10:BK10"/>
    <mergeCell ref="BL10:BM10"/>
    <mergeCell ref="BN10:BO10"/>
    <mergeCell ref="BP10:BQ10"/>
    <mergeCell ref="BR10:BS10"/>
    <mergeCell ref="AV10:AW10"/>
    <mergeCell ref="AX10:AY10"/>
    <mergeCell ref="AZ10:BA10"/>
    <mergeCell ref="BB10:BC10"/>
    <mergeCell ref="BD10:BE10"/>
    <mergeCell ref="BF10:BG10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V11:BW11"/>
    <mergeCell ref="BX11:BY11"/>
    <mergeCell ref="BZ11:CA11"/>
    <mergeCell ref="CB11:CC11"/>
    <mergeCell ref="CD11:CE11"/>
    <mergeCell ref="CF11:CG11"/>
    <mergeCell ref="BJ11:BK11"/>
    <mergeCell ref="BL11:BM11"/>
    <mergeCell ref="BN11:BO11"/>
    <mergeCell ref="BP11:BQ11"/>
    <mergeCell ref="BR11:BS11"/>
    <mergeCell ref="BT11:BU11"/>
    <mergeCell ref="BZ13:CA13"/>
    <mergeCell ref="CB13:CC13"/>
    <mergeCell ref="CD13:CE13"/>
    <mergeCell ref="CF13:CG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X12:BY12"/>
    <mergeCell ref="BZ12:CA12"/>
    <mergeCell ref="CB12:CC12"/>
    <mergeCell ref="CD12:CE12"/>
    <mergeCell ref="CF12:CG12"/>
    <mergeCell ref="BL12:BM12"/>
    <mergeCell ref="BN12:BO12"/>
    <mergeCell ref="BP12:BQ12"/>
    <mergeCell ref="BR12:BS12"/>
    <mergeCell ref="BT12:BU12"/>
    <mergeCell ref="BV12:BW12"/>
    <mergeCell ref="BN13:BO13"/>
    <mergeCell ref="BP13:BQ13"/>
    <mergeCell ref="BR13:BS13"/>
    <mergeCell ref="BT13:BU13"/>
    <mergeCell ref="CB14:CC14"/>
    <mergeCell ref="CD14:CE14"/>
    <mergeCell ref="CF14:CG14"/>
    <mergeCell ref="BH14:BI14"/>
    <mergeCell ref="BJ14:BK14"/>
    <mergeCell ref="BL14:BM14"/>
    <mergeCell ref="BN14:BO14"/>
    <mergeCell ref="BP14:BQ14"/>
    <mergeCell ref="BR14:BS14"/>
    <mergeCell ref="AV14:AW14"/>
    <mergeCell ref="AX14:AY14"/>
    <mergeCell ref="AZ14:BA14"/>
    <mergeCell ref="BB14:BC14"/>
    <mergeCell ref="BD14:BE14"/>
    <mergeCell ref="BF14:BG14"/>
    <mergeCell ref="BT14:BU14"/>
    <mergeCell ref="BV14:BW14"/>
    <mergeCell ref="BX14:BY14"/>
    <mergeCell ref="BZ14:CA14"/>
    <mergeCell ref="CF17:CG17"/>
    <mergeCell ref="BX17:BY17"/>
    <mergeCell ref="BH17:BI17"/>
    <mergeCell ref="BJ17:BK17"/>
    <mergeCell ref="BL17:BM17"/>
    <mergeCell ref="BN17:BO17"/>
    <mergeCell ref="BV17:BW17"/>
    <mergeCell ref="AV16:AW16"/>
    <mergeCell ref="AX16:AY16"/>
    <mergeCell ref="AZ16:BA16"/>
    <mergeCell ref="BB16:BC16"/>
    <mergeCell ref="BD16:BE16"/>
    <mergeCell ref="BF16:BG16"/>
    <mergeCell ref="BH16:BI16"/>
    <mergeCell ref="CD15:CE15"/>
    <mergeCell ref="BH19:BI19"/>
    <mergeCell ref="BJ19:BK19"/>
    <mergeCell ref="BL19:BM19"/>
    <mergeCell ref="BN19:BO19"/>
    <mergeCell ref="BP19:BQ19"/>
    <mergeCell ref="BR19:BS19"/>
    <mergeCell ref="AV19:AW19"/>
    <mergeCell ref="AX19:AY19"/>
    <mergeCell ref="AZ19:BA19"/>
    <mergeCell ref="BB19:BC19"/>
    <mergeCell ref="BD19:BE19"/>
    <mergeCell ref="BF19:BG19"/>
    <mergeCell ref="BN18:BO18"/>
    <mergeCell ref="BP18:BQ18"/>
    <mergeCell ref="BR18:BS18"/>
    <mergeCell ref="BT18:BU18"/>
    <mergeCell ref="BV18:BW18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V20:BW20"/>
    <mergeCell ref="BX20:BY20"/>
    <mergeCell ref="BZ20:CA20"/>
    <mergeCell ref="CF20:CG20"/>
    <mergeCell ref="AV20:AW20"/>
    <mergeCell ref="AX20:AY20"/>
    <mergeCell ref="AZ20:BA20"/>
    <mergeCell ref="BB20:BC20"/>
    <mergeCell ref="BD20:BE20"/>
    <mergeCell ref="BF20:BG20"/>
    <mergeCell ref="BX21:BY21"/>
    <mergeCell ref="BZ21:CA21"/>
    <mergeCell ref="CB21:CC21"/>
    <mergeCell ref="CD21:CE21"/>
    <mergeCell ref="CF21:CG21"/>
    <mergeCell ref="BL21:BM21"/>
    <mergeCell ref="BN21:BO21"/>
    <mergeCell ref="BP21:BQ21"/>
    <mergeCell ref="BR21:BS21"/>
    <mergeCell ref="BR20:BS20"/>
    <mergeCell ref="CB20:CC20"/>
    <mergeCell ref="CD20:CE20"/>
    <mergeCell ref="CF23:CG23"/>
    <mergeCell ref="AV24:AW24"/>
    <mergeCell ref="AX24:AY24"/>
    <mergeCell ref="AZ24:BA24"/>
    <mergeCell ref="BB24:BC24"/>
    <mergeCell ref="BD24:BE24"/>
    <mergeCell ref="BF24:BG24"/>
    <mergeCell ref="BH24:BI24"/>
    <mergeCell ref="BT23:BU23"/>
    <mergeCell ref="BV23:BW23"/>
    <mergeCell ref="CF24:CG24"/>
    <mergeCell ref="BX24:BY24"/>
    <mergeCell ref="CB24:CC24"/>
    <mergeCell ref="BJ24:BK24"/>
    <mergeCell ref="BL24:BM24"/>
    <mergeCell ref="BN24:BO24"/>
    <mergeCell ref="BN22:BO22"/>
    <mergeCell ref="BP22:BQ22"/>
    <mergeCell ref="BR22:BS22"/>
    <mergeCell ref="BT22:BU22"/>
    <mergeCell ref="BV22:BW22"/>
    <mergeCell ref="BX22:BY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X23:BY23"/>
    <mergeCell ref="CD23:CE23"/>
    <mergeCell ref="BH23:BI23"/>
    <mergeCell ref="BJ23:BK23"/>
    <mergeCell ref="BL23:BM23"/>
    <mergeCell ref="BN23:BO23"/>
    <mergeCell ref="BP23:BQ23"/>
    <mergeCell ref="BR23:BS23"/>
    <mergeCell ref="AV23:AW23"/>
    <mergeCell ref="AX23:AY23"/>
    <mergeCell ref="AZ23:BA23"/>
    <mergeCell ref="BB23:BC23"/>
    <mergeCell ref="BD23:BE23"/>
    <mergeCell ref="BF23:BG23"/>
    <mergeCell ref="BV24:BW24"/>
    <mergeCell ref="BZ24:CA24"/>
    <mergeCell ref="CD24:CE24"/>
    <mergeCell ref="BZ23:CA23"/>
    <mergeCell ref="BP24:BQ24"/>
    <mergeCell ref="BR24:BS24"/>
    <mergeCell ref="BT24:BU24"/>
    <mergeCell ref="AV26:AW26"/>
    <mergeCell ref="AX26:AY26"/>
    <mergeCell ref="AZ26:BA26"/>
    <mergeCell ref="BB26:BC26"/>
    <mergeCell ref="BD26:BE26"/>
    <mergeCell ref="BF26:BG26"/>
    <mergeCell ref="BH26:BI26"/>
    <mergeCell ref="BZ25:CA25"/>
    <mergeCell ref="CD25:CE25"/>
    <mergeCell ref="CF25:CG25"/>
    <mergeCell ref="CB25:CC25"/>
    <mergeCell ref="BH25:BI25"/>
    <mergeCell ref="BJ25:BK25"/>
    <mergeCell ref="BL25:BM25"/>
    <mergeCell ref="BN25:BO25"/>
    <mergeCell ref="BP25:BQ25"/>
    <mergeCell ref="BR25:BS25"/>
    <mergeCell ref="AV25:AW25"/>
    <mergeCell ref="BJ26:BK26"/>
    <mergeCell ref="BT25:BU25"/>
    <mergeCell ref="BV25:BW25"/>
    <mergeCell ref="BX25:BY25"/>
    <mergeCell ref="AZ25:BA25"/>
    <mergeCell ref="BB25:BC25"/>
    <mergeCell ref="BD25:BE25"/>
    <mergeCell ref="BF25:BG25"/>
    <mergeCell ref="BZ26:CA26"/>
    <mergeCell ref="CD26:CE26"/>
    <mergeCell ref="BT26:BU26"/>
    <mergeCell ref="CF26:CG26"/>
    <mergeCell ref="BV26:BW26"/>
    <mergeCell ref="BL27:BM27"/>
    <mergeCell ref="BN27:BO27"/>
    <mergeCell ref="BB29:BC29"/>
    <mergeCell ref="CF28:CG28"/>
    <mergeCell ref="AV30:AW30"/>
    <mergeCell ref="AX30:AY30"/>
    <mergeCell ref="AZ30:BA30"/>
    <mergeCell ref="BB30:BC30"/>
    <mergeCell ref="BD30:BE30"/>
    <mergeCell ref="BF30:BG30"/>
    <mergeCell ref="BH30:BI30"/>
    <mergeCell ref="BT28:BU28"/>
    <mergeCell ref="BV28:BW28"/>
    <mergeCell ref="BX28:BY28"/>
    <mergeCell ref="AV29:AW29"/>
    <mergeCell ref="AX29:AY29"/>
    <mergeCell ref="BH28:BI28"/>
    <mergeCell ref="BL28:BM28"/>
    <mergeCell ref="BN28:BO28"/>
    <mergeCell ref="BP28:BQ28"/>
    <mergeCell ref="BR28:BS28"/>
    <mergeCell ref="BR29:BS29"/>
    <mergeCell ref="CF29:CG29"/>
    <mergeCell ref="CB29:CC29"/>
    <mergeCell ref="BX27:BY27"/>
    <mergeCell ref="CB27:CC27"/>
    <mergeCell ref="BZ28:CA28"/>
    <mergeCell ref="CB28:CC28"/>
    <mergeCell ref="CD28:CE28"/>
    <mergeCell ref="CF32:CG32"/>
    <mergeCell ref="CB33:CC33"/>
    <mergeCell ref="CD33:CE33"/>
    <mergeCell ref="CF33:CG33"/>
    <mergeCell ref="CB34:CC34"/>
    <mergeCell ref="CD34:CE34"/>
    <mergeCell ref="CF34:CG34"/>
    <mergeCell ref="BT35:BU35"/>
    <mergeCell ref="BV35:BW35"/>
    <mergeCell ref="BZ35:CA35"/>
    <mergeCell ref="CB35:CC35"/>
    <mergeCell ref="CD35:CE35"/>
    <mergeCell ref="CF35:CG35"/>
    <mergeCell ref="BH35:BI35"/>
    <mergeCell ref="BJ35:BK35"/>
    <mergeCell ref="BL35:BM35"/>
    <mergeCell ref="BN33:BO33"/>
    <mergeCell ref="BJ34:BK34"/>
    <mergeCell ref="BL34:BM34"/>
    <mergeCell ref="BN34:BO34"/>
    <mergeCell ref="BJ32:BK32"/>
    <mergeCell ref="BL32:BM32"/>
    <mergeCell ref="BR33:BS33"/>
    <mergeCell ref="BT33:BU33"/>
    <mergeCell ref="BP34:BQ34"/>
    <mergeCell ref="BR34:BS34"/>
    <mergeCell ref="BT34:BU34"/>
    <mergeCell ref="BL33:BM33"/>
    <mergeCell ref="BN31:BO31"/>
    <mergeCell ref="BN32:BO32"/>
    <mergeCell ref="BJ33:BK33"/>
    <mergeCell ref="BP31:BQ31"/>
    <mergeCell ref="BR31:BS31"/>
    <mergeCell ref="BT31:BU31"/>
    <mergeCell ref="BP32:BQ32"/>
    <mergeCell ref="BV36:BW36"/>
    <mergeCell ref="BJ28:BK28"/>
    <mergeCell ref="AV36:AW36"/>
    <mergeCell ref="AX36:AY36"/>
    <mergeCell ref="AZ36:BA36"/>
    <mergeCell ref="BB36:BC36"/>
    <mergeCell ref="BD36:BE36"/>
    <mergeCell ref="BF36:BG36"/>
    <mergeCell ref="BH36:BI36"/>
    <mergeCell ref="BJ36:BK36"/>
    <mergeCell ref="BD34:BE34"/>
    <mergeCell ref="BF34:BG34"/>
    <mergeCell ref="AZ34:BA34"/>
    <mergeCell ref="BB34:BC34"/>
    <mergeCell ref="AV28:AW28"/>
    <mergeCell ref="AX28:AY28"/>
    <mergeCell ref="AZ28:BA28"/>
    <mergeCell ref="BB28:BC28"/>
    <mergeCell ref="BD28:BE28"/>
    <mergeCell ref="BF28:BG28"/>
    <mergeCell ref="AX31:AY31"/>
    <mergeCell ref="BJ31:BK31"/>
    <mergeCell ref="CD37:CE37"/>
    <mergeCell ref="CF37:CG37"/>
    <mergeCell ref="BV30:BW30"/>
    <mergeCell ref="BX30:BY30"/>
    <mergeCell ref="BZ30:CA30"/>
    <mergeCell ref="CD30:CE30"/>
    <mergeCell ref="CF30:CG30"/>
    <mergeCell ref="BJ30:BK30"/>
    <mergeCell ref="BL30:BM30"/>
    <mergeCell ref="BN35:BO35"/>
    <mergeCell ref="BP35:BQ35"/>
    <mergeCell ref="BR35:BS35"/>
    <mergeCell ref="BX36:BY36"/>
    <mergeCell ref="BP30:BQ30"/>
    <mergeCell ref="BR30:BS30"/>
    <mergeCell ref="BT30:BU30"/>
    <mergeCell ref="BH37:BI37"/>
    <mergeCell ref="BJ37:BK37"/>
    <mergeCell ref="BH33:BI33"/>
    <mergeCell ref="BH34:BI34"/>
    <mergeCell ref="BZ36:CA36"/>
    <mergeCell ref="CB36:CC36"/>
    <mergeCell ref="CD36:CE36"/>
    <mergeCell ref="CF36:CG36"/>
    <mergeCell ref="BL36:BM36"/>
    <mergeCell ref="BN36:BO36"/>
    <mergeCell ref="BP36:BQ36"/>
    <mergeCell ref="BR36:BS36"/>
    <mergeCell ref="BT36:BU36"/>
    <mergeCell ref="BR32:BS32"/>
    <mergeCell ref="BT32:BU32"/>
    <mergeCell ref="BP33:BQ33"/>
    <mergeCell ref="BX39:BY39"/>
    <mergeCell ref="BT39:BU39"/>
    <mergeCell ref="BV39:BW39"/>
    <mergeCell ref="CB38:CC38"/>
    <mergeCell ref="AV37:AW37"/>
    <mergeCell ref="AX37:AY37"/>
    <mergeCell ref="AZ37:BA37"/>
    <mergeCell ref="BB37:BC37"/>
    <mergeCell ref="BD37:BE37"/>
    <mergeCell ref="BF37:BG37"/>
    <mergeCell ref="BX37:BY37"/>
    <mergeCell ref="BL37:BM37"/>
    <mergeCell ref="BN37:BO37"/>
    <mergeCell ref="BP37:BQ37"/>
    <mergeCell ref="BV37:BW37"/>
    <mergeCell ref="BR37:BS37"/>
    <mergeCell ref="BT37:BU37"/>
    <mergeCell ref="BZ39:CA39"/>
    <mergeCell ref="BX38:BY38"/>
    <mergeCell ref="BZ37:CA37"/>
    <mergeCell ref="BH38:BI38"/>
    <mergeCell ref="BJ38:BK38"/>
    <mergeCell ref="BL38:BM38"/>
    <mergeCell ref="BN38:BO38"/>
    <mergeCell ref="BP38:BQ38"/>
    <mergeCell ref="BR38:BS38"/>
    <mergeCell ref="BL39:BM39"/>
    <mergeCell ref="BN39:BO39"/>
    <mergeCell ref="BP39:BQ39"/>
    <mergeCell ref="BR39:BS39"/>
    <mergeCell ref="BX45:BY45"/>
    <mergeCell ref="BZ45:CA45"/>
    <mergeCell ref="CB45:CC45"/>
    <mergeCell ref="CD45:CE45"/>
    <mergeCell ref="BZ44:CA44"/>
    <mergeCell ref="CB44:CC44"/>
    <mergeCell ref="BD40:BE40"/>
    <mergeCell ref="BF40:BG40"/>
    <mergeCell ref="BH42:BI42"/>
    <mergeCell ref="BJ42:BK42"/>
    <mergeCell ref="BH40:BI40"/>
    <mergeCell ref="BP43:BQ43"/>
    <mergeCell ref="BR43:BS43"/>
    <mergeCell ref="BR42:BS42"/>
    <mergeCell ref="BT42:BU42"/>
    <mergeCell ref="BV42:BW42"/>
    <mergeCell ref="BL42:BM42"/>
    <mergeCell ref="BV44:BW44"/>
    <mergeCell ref="BH43:BI43"/>
    <mergeCell ref="BJ43:BK43"/>
    <mergeCell ref="BX42:BY42"/>
    <mergeCell ref="BZ42:CA42"/>
    <mergeCell ref="BZ40:CA40"/>
    <mergeCell ref="BV43:BW43"/>
    <mergeCell ref="BZ43:CA43"/>
    <mergeCell ref="BX43:BY43"/>
    <mergeCell ref="BX44:BY44"/>
    <mergeCell ref="BV45:BW45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L48:BM48"/>
    <mergeCell ref="BN48:BO48"/>
    <mergeCell ref="BP48:BQ48"/>
    <mergeCell ref="BR48:BS48"/>
    <mergeCell ref="BL45:BM45"/>
    <mergeCell ref="AV49:AW49"/>
    <mergeCell ref="AV46:AW47"/>
    <mergeCell ref="BN45:BO45"/>
    <mergeCell ref="BP45:BQ45"/>
    <mergeCell ref="BR45:BS45"/>
    <mergeCell ref="BN49:BO49"/>
    <mergeCell ref="BP49:BQ49"/>
    <mergeCell ref="BR49:BS49"/>
    <mergeCell ref="AV45:AW45"/>
    <mergeCell ref="AX45:AY45"/>
    <mergeCell ref="AZ45:BA45"/>
    <mergeCell ref="BF46:BG47"/>
    <mergeCell ref="BB45:BC45"/>
    <mergeCell ref="BD45:BE45"/>
    <mergeCell ref="BF45:BG45"/>
    <mergeCell ref="BH45:BI45"/>
    <mergeCell ref="BJ45:BK45"/>
    <mergeCell ref="BT49:BU49"/>
    <mergeCell ref="BV49:BW49"/>
    <mergeCell ref="BX49:BY49"/>
    <mergeCell ref="BR53:BS53"/>
    <mergeCell ref="BT53:BU53"/>
    <mergeCell ref="BV53:BW53"/>
    <mergeCell ref="BX53:BY53"/>
    <mergeCell ref="BV51:BW51"/>
    <mergeCell ref="BX51:BY51"/>
    <mergeCell ref="BZ51:CA51"/>
    <mergeCell ref="CB51:CC51"/>
    <mergeCell ref="BR51:BS51"/>
    <mergeCell ref="BT51:BU51"/>
    <mergeCell ref="BZ50:CA50"/>
    <mergeCell ref="CB50:CC50"/>
    <mergeCell ref="BV52:BW52"/>
    <mergeCell ref="BX50:BY50"/>
    <mergeCell ref="BZ49:CA49"/>
    <mergeCell ref="CB49:CC49"/>
    <mergeCell ref="BJ51:BK51"/>
    <mergeCell ref="AX50:AY50"/>
    <mergeCell ref="AZ50:BA50"/>
    <mergeCell ref="BB50:BC50"/>
    <mergeCell ref="BD50:BE50"/>
    <mergeCell ref="BF50:BG50"/>
    <mergeCell ref="AV51:AW51"/>
    <mergeCell ref="AX51:AY51"/>
    <mergeCell ref="AZ51:BA51"/>
    <mergeCell ref="BB51:BC51"/>
    <mergeCell ref="BD51:BE51"/>
    <mergeCell ref="BF51:BG51"/>
    <mergeCell ref="BH51:BI51"/>
    <mergeCell ref="BN51:BO51"/>
    <mergeCell ref="BP51:BQ51"/>
    <mergeCell ref="BT50:BU50"/>
    <mergeCell ref="BV50:BW50"/>
    <mergeCell ref="BH50:BI50"/>
    <mergeCell ref="BJ50:BK50"/>
    <mergeCell ref="BL50:BM50"/>
    <mergeCell ref="BN50:BO50"/>
    <mergeCell ref="BP50:BQ50"/>
    <mergeCell ref="BR50:BS50"/>
    <mergeCell ref="BL51:BM51"/>
    <mergeCell ref="AV50:AW50"/>
    <mergeCell ref="BH52:BI52"/>
    <mergeCell ref="BJ52:BK52"/>
    <mergeCell ref="CD53:CE53"/>
    <mergeCell ref="CF53:CG53"/>
    <mergeCell ref="BX52:BY52"/>
    <mergeCell ref="BZ52:CA52"/>
    <mergeCell ref="CB52:CC52"/>
    <mergeCell ref="CD52:CE52"/>
    <mergeCell ref="CF52:CG52"/>
    <mergeCell ref="BL52:BM52"/>
    <mergeCell ref="BN53:BO53"/>
    <mergeCell ref="BP53:BQ53"/>
    <mergeCell ref="BT54:BU54"/>
    <mergeCell ref="BV54:BW54"/>
    <mergeCell ref="BX54:BY54"/>
    <mergeCell ref="BZ54:CA54"/>
    <mergeCell ref="CB54:CC54"/>
    <mergeCell ref="CD54:CE54"/>
    <mergeCell ref="BH54:BI54"/>
    <mergeCell ref="CF54:CG54"/>
    <mergeCell ref="DA1:DF1"/>
    <mergeCell ref="CV8:CZ9"/>
    <mergeCell ref="CM13:CN14"/>
    <mergeCell ref="CO13:CW13"/>
    <mergeCell ref="CY13:CZ14"/>
    <mergeCell ref="DA13:DI13"/>
    <mergeCell ref="DJ13:DK13"/>
    <mergeCell ref="CO14:CQ14"/>
    <mergeCell ref="CR14:CT14"/>
    <mergeCell ref="CU14:CW14"/>
    <mergeCell ref="DA14:DC14"/>
    <mergeCell ref="DD14:DF14"/>
    <mergeCell ref="DG14:DI14"/>
    <mergeCell ref="DJ14:DK14"/>
    <mergeCell ref="CM15:CN15"/>
    <mergeCell ref="CO15:CQ15"/>
    <mergeCell ref="CR15:CT15"/>
    <mergeCell ref="CU15:CW15"/>
    <mergeCell ref="CY15:CZ15"/>
    <mergeCell ref="DA15:DC15"/>
    <mergeCell ref="DD15:DF15"/>
    <mergeCell ref="DG15:DI15"/>
    <mergeCell ref="DJ15:DK15"/>
    <mergeCell ref="CM16:CN17"/>
    <mergeCell ref="CO16:CQ16"/>
    <mergeCell ref="CR16:CT16"/>
    <mergeCell ref="CU16:CW16"/>
    <mergeCell ref="CY16:CZ16"/>
    <mergeCell ref="DA16:DC16"/>
    <mergeCell ref="DD16:DF16"/>
    <mergeCell ref="DG16:DI16"/>
    <mergeCell ref="DJ16:DK16"/>
    <mergeCell ref="CO17:CQ17"/>
    <mergeCell ref="CR17:CT17"/>
    <mergeCell ref="CU17:CW17"/>
    <mergeCell ref="CY17:CZ17"/>
    <mergeCell ref="DA17:DC17"/>
    <mergeCell ref="DD17:DF17"/>
    <mergeCell ref="DG17:DI17"/>
    <mergeCell ref="DJ17:DK17"/>
    <mergeCell ref="CM18:CN19"/>
    <mergeCell ref="CO18:CQ18"/>
    <mergeCell ref="CR18:CT18"/>
    <mergeCell ref="CU18:CW18"/>
    <mergeCell ref="CO19:CQ19"/>
    <mergeCell ref="CR19:CT19"/>
    <mergeCell ref="CU19:CW19"/>
    <mergeCell ref="CX23:DA23"/>
    <mergeCell ref="DB23:DE23"/>
    <mergeCell ref="DF23:DK23"/>
    <mergeCell ref="CO24:CQ25"/>
    <mergeCell ref="CT24:CW24"/>
    <mergeCell ref="CY24:CZ24"/>
    <mergeCell ref="DC24:DD24"/>
    <mergeCell ref="DH24:DI24"/>
    <mergeCell ref="CT25:CW25"/>
    <mergeCell ref="DC25:DD25"/>
    <mergeCell ref="CO26:CQ27"/>
    <mergeCell ref="CT26:CW26"/>
    <mergeCell ref="CY26:CZ26"/>
    <mergeCell ref="DC26:DD26"/>
    <mergeCell ref="DH26:DI26"/>
    <mergeCell ref="CT27:CW27"/>
    <mergeCell ref="DC27:DD27"/>
    <mergeCell ref="CM30:CQ30"/>
    <mergeCell ref="CR30:CW30"/>
    <mergeCell ref="CX30:DA30"/>
    <mergeCell ref="DB30:DD30"/>
    <mergeCell ref="DE30:DG30"/>
    <mergeCell ref="DH30:DK30"/>
    <mergeCell ref="CM31:CQ34"/>
    <mergeCell ref="CR31:CS32"/>
    <mergeCell ref="CT31:CW31"/>
    <mergeCell ref="CY31:CZ31"/>
    <mergeCell ref="DB31:DD31"/>
    <mergeCell ref="DE31:DG31"/>
    <mergeCell ref="DI31:DJ31"/>
    <mergeCell ref="CT32:CW32"/>
    <mergeCell ref="CY32:CZ32"/>
    <mergeCell ref="DB32:DD32"/>
    <mergeCell ref="DE32:DG32"/>
    <mergeCell ref="DI32:DJ32"/>
    <mergeCell ref="CR33:CS34"/>
    <mergeCell ref="CT33:CW33"/>
    <mergeCell ref="DD33:DE33"/>
    <mergeCell ref="CT34:CW34"/>
    <mergeCell ref="DD34:DE34"/>
    <mergeCell ref="CM35:CQ38"/>
    <mergeCell ref="CR35:CS36"/>
    <mergeCell ref="CT35:CW35"/>
    <mergeCell ref="CY35:CZ35"/>
    <mergeCell ref="DB35:DD35"/>
    <mergeCell ref="DG35:DI35"/>
    <mergeCell ref="CT36:CW36"/>
    <mergeCell ref="CY36:CZ36"/>
    <mergeCell ref="DB36:DD36"/>
    <mergeCell ref="DG36:DI36"/>
    <mergeCell ref="CR37:CS38"/>
    <mergeCell ref="CT37:CW37"/>
    <mergeCell ref="CY37:CZ37"/>
    <mergeCell ref="DB37:DD37"/>
    <mergeCell ref="DG37:DI37"/>
    <mergeCell ref="CT38:CW38"/>
    <mergeCell ref="CY38:CZ38"/>
    <mergeCell ref="DB38:DD38"/>
    <mergeCell ref="DG38:DI38"/>
    <mergeCell ref="AV54:AW54"/>
    <mergeCell ref="AX54:AY54"/>
    <mergeCell ref="AZ54:BA54"/>
    <mergeCell ref="BB54:BC54"/>
    <mergeCell ref="BD54:BE54"/>
    <mergeCell ref="BF54:BG54"/>
    <mergeCell ref="BZ53:CA53"/>
    <mergeCell ref="CB53:CC53"/>
    <mergeCell ref="AV52:AW52"/>
    <mergeCell ref="AX52:AY52"/>
    <mergeCell ref="AZ52:BA52"/>
    <mergeCell ref="BB52:BC52"/>
    <mergeCell ref="BD52:BE52"/>
    <mergeCell ref="BF52:BG52"/>
    <mergeCell ref="AV53:AW53"/>
    <mergeCell ref="AX53:AY53"/>
    <mergeCell ref="AZ53:BA53"/>
    <mergeCell ref="BB53:BC53"/>
    <mergeCell ref="BD53:BE53"/>
    <mergeCell ref="BF53:BG53"/>
    <mergeCell ref="BH53:BI53"/>
    <mergeCell ref="BJ53:BK53"/>
    <mergeCell ref="BL53:BM53"/>
    <mergeCell ref="BJ54:BK54"/>
    <mergeCell ref="BL54:BM54"/>
    <mergeCell ref="BN54:BO54"/>
    <mergeCell ref="BP54:BQ54"/>
    <mergeCell ref="BR54:BS54"/>
    <mergeCell ref="BN52:BO52"/>
    <mergeCell ref="BP52:BQ52"/>
    <mergeCell ref="BR52:BS52"/>
    <mergeCell ref="BT52:BU52"/>
    <mergeCell ref="CM53:DD54"/>
    <mergeCell ref="CM39:CQ43"/>
    <mergeCell ref="CR39:CS40"/>
    <mergeCell ref="CT39:CW39"/>
    <mergeCell ref="CY39:CZ39"/>
    <mergeCell ref="DB39:DD39"/>
    <mergeCell ref="CF41:CG41"/>
    <mergeCell ref="CH46:CI47"/>
    <mergeCell ref="CH50:CI50"/>
    <mergeCell ref="CH49:CI49"/>
    <mergeCell ref="CH48:CI48"/>
    <mergeCell ref="CH54:CI54"/>
    <mergeCell ref="CJ54:CK54"/>
    <mergeCell ref="CH42:CI42"/>
    <mergeCell ref="CH43:CI43"/>
    <mergeCell ref="CH44:CI44"/>
    <mergeCell ref="CF46:CG47"/>
    <mergeCell ref="CF45:CG45"/>
    <mergeCell ref="CF51:CG51"/>
    <mergeCell ref="CF50:CG50"/>
    <mergeCell ref="CF44:CG44"/>
    <mergeCell ref="CF43:CG43"/>
    <mergeCell ref="CD49:CE49"/>
    <mergeCell ref="CD50:CE50"/>
    <mergeCell ref="CD51:CE51"/>
    <mergeCell ref="CF42:CG42"/>
    <mergeCell ref="CB39:CC39"/>
    <mergeCell ref="DG39:DI39"/>
    <mergeCell ref="CT40:CW40"/>
    <mergeCell ref="CY40:CZ40"/>
    <mergeCell ref="DB40:DD40"/>
    <mergeCell ref="DG40:DI40"/>
    <mergeCell ref="CR42:CS43"/>
    <mergeCell ref="CT42:CW42"/>
    <mergeCell ref="CY42:CZ42"/>
    <mergeCell ref="DB42:DD42"/>
    <mergeCell ref="DG42:DI42"/>
    <mergeCell ref="CT43:CW43"/>
    <mergeCell ref="CY43:CZ43"/>
    <mergeCell ref="DB43:DD43"/>
    <mergeCell ref="DG43:DI43"/>
    <mergeCell ref="CF49:CG49"/>
    <mergeCell ref="CD44:CE44"/>
    <mergeCell ref="CB42:CC42"/>
    <mergeCell ref="CD42:CE42"/>
    <mergeCell ref="CD39:CE39"/>
    <mergeCell ref="CF39:CG39"/>
    <mergeCell ref="CB40:CC40"/>
    <mergeCell ref="CD40:CE40"/>
    <mergeCell ref="CF40:CG40"/>
    <mergeCell ref="CB43:CC43"/>
    <mergeCell ref="CD43:CE43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H44:BI44"/>
    <mergeCell ref="AX46:AY47"/>
    <mergeCell ref="AZ46:BA47"/>
    <mergeCell ref="BB46:BC47"/>
    <mergeCell ref="BD46:BE47"/>
    <mergeCell ref="BH39:BI39"/>
    <mergeCell ref="AV38:AW38"/>
    <mergeCell ref="AX38:AY38"/>
    <mergeCell ref="AZ38:BA38"/>
    <mergeCell ref="BB38:BC38"/>
    <mergeCell ref="BD38:BE38"/>
    <mergeCell ref="BF38:BG38"/>
    <mergeCell ref="AT41:AU41"/>
    <mergeCell ref="AV40:AW40"/>
    <mergeCell ref="AV42:AW42"/>
    <mergeCell ref="AR34:AS34"/>
    <mergeCell ref="AT34:AU34"/>
    <mergeCell ref="AV34:AW34"/>
    <mergeCell ref="BJ39:BK39"/>
    <mergeCell ref="AV39:AW39"/>
    <mergeCell ref="AX39:AY39"/>
    <mergeCell ref="AZ39:BA39"/>
    <mergeCell ref="BB39:BC39"/>
    <mergeCell ref="BD39:BE39"/>
    <mergeCell ref="BF39:BG39"/>
    <mergeCell ref="AX42:AY42"/>
    <mergeCell ref="AZ42:BA42"/>
    <mergeCell ref="CB48:CC48"/>
    <mergeCell ref="CD48:CE48"/>
    <mergeCell ref="CF48:CG48"/>
    <mergeCell ref="AL31:AM31"/>
    <mergeCell ref="AN31:AO31"/>
    <mergeCell ref="AP31:AQ31"/>
    <mergeCell ref="AL32:AM32"/>
    <mergeCell ref="AN32:AO32"/>
    <mergeCell ref="AP32:AQ32"/>
    <mergeCell ref="AL33:AM33"/>
    <mergeCell ref="AN33:AO33"/>
    <mergeCell ref="AP33:AQ33"/>
    <mergeCell ref="AL34:AM34"/>
    <mergeCell ref="AN34:AO34"/>
    <mergeCell ref="AP34:AQ34"/>
    <mergeCell ref="AR31:AS31"/>
    <mergeCell ref="AT31:AU31"/>
    <mergeCell ref="AV31:AW31"/>
    <mergeCell ref="AR32:AS32"/>
    <mergeCell ref="AV44:AW44"/>
    <mergeCell ref="CD31:CE31"/>
    <mergeCell ref="CF31:CG31"/>
    <mergeCell ref="CB32:CC32"/>
    <mergeCell ref="CD32:CE32"/>
    <mergeCell ref="AX33:AY33"/>
    <mergeCell ref="AZ33:BA33"/>
    <mergeCell ref="BB33:BC33"/>
    <mergeCell ref="AX34:AY34"/>
    <mergeCell ref="AV43:AW43"/>
    <mergeCell ref="AX43:AY43"/>
    <mergeCell ref="AZ43:BA43"/>
    <mergeCell ref="BB43:BC43"/>
    <mergeCell ref="BD43:BE43"/>
    <mergeCell ref="BF43:BG43"/>
    <mergeCell ref="BF32:BG32"/>
    <mergeCell ref="BH32:BI32"/>
    <mergeCell ref="BD33:BE33"/>
    <mergeCell ref="BF33:BG33"/>
    <mergeCell ref="BD31:BE31"/>
    <mergeCell ref="BF31:BG31"/>
    <mergeCell ref="BH31:BI31"/>
    <mergeCell ref="BD32:BE32"/>
    <mergeCell ref="BB42:BC42"/>
    <mergeCell ref="BD42:BE42"/>
    <mergeCell ref="BF42:BG42"/>
    <mergeCell ref="BJ40:BK40"/>
    <mergeCell ref="BL40:BM40"/>
    <mergeCell ref="BN40:BO40"/>
    <mergeCell ref="BP40:BQ40"/>
    <mergeCell ref="BR40:BS40"/>
    <mergeCell ref="BN42:BO42"/>
    <mergeCell ref="BP42:BQ42"/>
    <mergeCell ref="BT48:BU48"/>
    <mergeCell ref="BL44:BM44"/>
    <mergeCell ref="BN44:BO44"/>
    <mergeCell ref="BP44:BQ44"/>
    <mergeCell ref="BR44:BS44"/>
    <mergeCell ref="BT44:BU44"/>
    <mergeCell ref="BT43:BU43"/>
    <mergeCell ref="AX44:AY44"/>
    <mergeCell ref="AZ44:BA44"/>
    <mergeCell ref="BB44:BC44"/>
    <mergeCell ref="BD44:BE44"/>
    <mergeCell ref="BF44:BG44"/>
    <mergeCell ref="AX40:AY40"/>
    <mergeCell ref="AZ40:BA40"/>
    <mergeCell ref="BB40:BC40"/>
    <mergeCell ref="BT40:BU40"/>
    <mergeCell ref="BJ44:BK44"/>
    <mergeCell ref="BT45:BU45"/>
    <mergeCell ref="BL43:BM43"/>
    <mergeCell ref="BN43:BO43"/>
    <mergeCell ref="AT32:AU32"/>
    <mergeCell ref="AV32:AW32"/>
    <mergeCell ref="AR33:AS33"/>
    <mergeCell ref="AT33:AU33"/>
    <mergeCell ref="AV33:AW33"/>
    <mergeCell ref="CB31:CC31"/>
    <mergeCell ref="O35:Y35"/>
    <mergeCell ref="Z35:AJ35"/>
    <mergeCell ref="O36:Y36"/>
    <mergeCell ref="Z36:AJ36"/>
    <mergeCell ref="F50:J50"/>
    <mergeCell ref="BV31:BW31"/>
    <mergeCell ref="BX31:BY31"/>
    <mergeCell ref="BZ31:CA31"/>
    <mergeCell ref="BV32:BW32"/>
    <mergeCell ref="BX32:BY32"/>
    <mergeCell ref="BZ32:CA32"/>
    <mergeCell ref="BV33:BW33"/>
    <mergeCell ref="BX33:BY33"/>
    <mergeCell ref="BZ33:CA33"/>
    <mergeCell ref="BV34:BW34"/>
    <mergeCell ref="BX34:BY34"/>
    <mergeCell ref="BZ34:CA34"/>
    <mergeCell ref="AZ31:BA31"/>
    <mergeCell ref="BB31:BC31"/>
    <mergeCell ref="AX32:AY32"/>
    <mergeCell ref="AZ32:BA32"/>
    <mergeCell ref="BB32:BC32"/>
    <mergeCell ref="BV48:BW48"/>
    <mergeCell ref="BX48:BY48"/>
    <mergeCell ref="BZ48:CA48"/>
    <mergeCell ref="BV40:BW40"/>
  </mergeCells>
  <phoneticPr fontId="1"/>
  <dataValidations count="22">
    <dataValidation type="list" allowBlank="1" showInputMessage="1" showErrorMessage="1" sqref="AL54:CK54 K46 K48" xr:uid="{00000000-0002-0000-0100-000000000000}">
      <formula1>"□,■"</formula1>
    </dataValidation>
    <dataValidation type="list" allowBlank="1" showInputMessage="1" sqref="B18:C18" xr:uid="{00000000-0002-0000-0100-000005000000}">
      <formula1>"1,2,3,4,5,6,7,8"</formula1>
    </dataValidation>
    <dataValidation type="list" allowBlank="1" showInputMessage="1" sqref="AL48:CK50 AL46:CK46" xr:uid="{00000000-0002-0000-0100-000007000000}">
      <formula1>"　,●"</formula1>
    </dataValidation>
    <dataValidation type="list" allowBlank="1" showInputMessage="1" sqref="U1:V1" xr:uid="{00000000-0002-0000-0100-00000C000000}">
      <formula1>"②,③,④,⑤,⑥,⑦,⑧,⑨,⑩,⑪,⑫,⑬,⑭,⑮"</formula1>
    </dataValidation>
    <dataValidation type="list" allowBlank="1" showInputMessage="1" sqref="AL51:CK51" xr:uid="{00000000-0002-0000-0100-00000F000000}">
      <formula1>"　,0.60,0.61,0.62,0.63,0.64,0.65,0.66,0.67,0.68,0.69,0.70,0.71,0.72,0.73,0.74,0.75,0.76,0.77,0.78,0.79,0.80,0.81,0.82,0.83,0.84,0.85,0.86,0.87,1.15,1.16,1.17,1.18,1.19,1.20,1.21,1.22,1.23,1.24,1.25,1.40,1.41,1.42,1.43,1.44,1.45,1.46,1.47,1.48,1.49,1.50,"</formula1>
    </dataValidation>
    <dataValidation type="list" allowBlank="1" showInputMessage="1" sqref="AL52:CK52" xr:uid="{00000000-0002-0000-0100-000011000000}">
      <formula1>"　,0.7,0.8,0.9,1.0,1.1,1.2,1.3,1.4,1.5,1.6,1.7,1.8,1.9,2.0,2.1,2.2,2.3,2.4,2.5,2.6,2.7,2.8,2.9,3.0,3.1,3.2,3.3,3.4,3.5,3.6,3.7,3.8,3.9,4.0,4.1,4.2,4.3,4.4,4.5,"</formula1>
    </dataValidation>
    <dataValidation type="list" allowBlank="1" showInputMessage="1" showErrorMessage="1" sqref="AL11:CK45" xr:uid="{00000000-0002-0000-0100-000012000000}">
      <formula1>"　,●,○"</formula1>
    </dataValidation>
    <dataValidation type="list" allowBlank="1" showInputMessage="1" sqref="AL53:CK53" xr:uid="{00000000-0002-0000-0100-000015000000}">
      <formula1>",等級７,等級６,等級５,等級４,等級３,等級２,等級１,"</formula1>
    </dataValidation>
    <dataValidation type="list" allowBlank="1" showInputMessage="1" sqref="K37:M45" xr:uid="{D835F41E-A5B0-455C-A3E5-71C1734F202B}">
      <formula1>"天井(内),天井(外),床(内),床(外),上階壁･梁(内),上階壁･梁(外),下階壁･梁(内),下階壁･梁(外),壁(内),壁(外)"</formula1>
    </dataValidation>
    <dataValidation type="list" allowBlank="1" showInputMessage="1" sqref="K11:M27" xr:uid="{049109E9-4AFE-4908-972D-0BAAB8E3EC89}">
      <formula1>"屋根(内),屋根(外),天井(全面),床(全面),壁(内),壁(外),外気床(内),外気床(外),その他床(内),その他床(外)"</formula1>
    </dataValidation>
    <dataValidation type="list" allowBlank="1" sqref="O35:Y35" xr:uid="{0475CA2F-18FC-496C-A989-21B27A8CD2DA}">
      <formula1>"和障子・外付けﾌﾞﾗｲﾝﾄﾞ"</formula1>
    </dataValidation>
    <dataValidation type="list" allowBlank="1" showDropDown="1" sqref="AF11:AG27 AF37:AG46" xr:uid="{F1332A52-7776-4A36-8CE7-6BCE32CE4D65}">
      <formula1>"15,20,25,30,35,40,45,50,55,60,65,70,75,80,85,90,95,100,125,150"</formula1>
    </dataValidation>
    <dataValidation type="list" allowBlank="1" showDropDown="1" showInputMessage="1" sqref="AB37:AC45" xr:uid="{C6D64916-BED8-4C20-9C17-57007BCFD89E}">
      <formula1>$BC$65:$BC$81</formula1>
    </dataValidation>
    <dataValidation type="list" allowBlank="1" sqref="O11:Y27" xr:uid="{E99B1BE6-75C9-4E27-9D25-12B55069F429}">
      <formula1>$B$65:$B$98</formula1>
    </dataValidation>
    <dataValidation type="list" allowBlank="1" showDropDown="1" sqref="AB46:AC46" xr:uid="{BEFB4C10-206F-4AA3-9A6B-22058C5A014C}">
      <formula1>$BM$65:$BM$74</formula1>
    </dataValidation>
    <dataValidation type="list" allowBlank="1" sqref="O37:U45" xr:uid="{FBE70919-5198-49E2-B662-142DB5950F13}">
      <formula1>$AT$65:$AT$81</formula1>
    </dataValidation>
    <dataValidation type="list" allowBlank="1" sqref="AI28:AJ34" xr:uid="{521EA323-612E-46BF-8248-26DFDEDCD515}">
      <formula1>$AO$65:$AO$111</formula1>
    </dataValidation>
    <dataValidation type="list" allowBlank="1" sqref="O28:AG34" xr:uid="{3B0B6850-3FC3-4E88-9549-B09DA553B774}">
      <formula1>$O$65:$O$111</formula1>
    </dataValidation>
    <dataValidation type="list" allowBlank="1" showDropDown="1" sqref="AB11:AC27" xr:uid="{A4C0A0D7-2677-46EF-BB14-7B824F95837A}">
      <formula1>$J$65:$J$98</formula1>
    </dataValidation>
    <dataValidation type="list" allowBlank="1" sqref="O46:Y46" xr:uid="{59123904-8D9A-45A5-80CD-B873DDDB53D8}">
      <formula1>$BG$65:$BG$74</formula1>
    </dataValidation>
    <dataValidation type="list" allowBlank="1" sqref="W37:Y45" xr:uid="{525F5F24-3E24-44D8-8654-79801DCAD420}">
      <formula1>"200以上,300以上,450以上,600以上,900以上"</formula1>
    </dataValidation>
    <dataValidation type="list" allowBlank="1" showInputMessage="1" sqref="K28:M34" xr:uid="{A2CEA492-094F-4125-8BEE-AFEE03EFDCC5}">
      <formula1>"玄関扉,框扉,窓,天窓"</formula1>
    </dataValidation>
  </dataValidations>
  <pageMargins left="0.78740157480314965" right="0.19685039370078741" top="0.62992125984251968" bottom="0.23622047244094491" header="0.43307086614173229" footer="0.19685039370078741"/>
  <pageSetup paperSize="9" scale="57" orientation="landscape" r:id="rId1"/>
  <headerFooter alignWithMargins="0">
    <oddHeader>&amp;R&amp;"HG丸ｺﾞｼｯｸM-PRO,標準"UHEC都市居住評価センター</oddHeader>
  </headerFooter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DR57"/>
  <sheetViews>
    <sheetView showGridLines="0" showWhiteSpace="0" view="pageBreakPreview" zoomScale="75" zoomScaleNormal="100" zoomScaleSheetLayoutView="75" workbookViewId="0">
      <selection activeCell="AQ1" sqref="AQ1:BI1"/>
    </sheetView>
  </sheetViews>
  <sheetFormatPr defaultRowHeight="13.5" x14ac:dyDescent="0.15"/>
  <cols>
    <col min="1" max="59" width="2.625" style="108" customWidth="1"/>
    <col min="60" max="60" width="2.625" style="257" customWidth="1"/>
    <col min="61" max="69" width="2.625" style="108" customWidth="1"/>
    <col min="70" max="71" width="2.625" style="107" customWidth="1"/>
    <col min="72" max="72" width="2.625" style="106" customWidth="1"/>
    <col min="73" max="91" width="2.625" style="105" customWidth="1"/>
    <col min="92" max="92" width="2.125" style="105" customWidth="1"/>
    <col min="93" max="100" width="2.625" style="105" hidden="1" customWidth="1"/>
    <col min="101" max="101" width="3.5" style="105" hidden="1" customWidth="1"/>
    <col min="102" max="120" width="2.625" style="105" hidden="1" customWidth="1"/>
    <col min="121" max="222" width="2.625" style="105" customWidth="1"/>
    <col min="223" max="16384" width="9" style="105"/>
  </cols>
  <sheetData>
    <row r="1" spans="1:117" s="108" customFormat="1" ht="26.25" customHeight="1" x14ac:dyDescent="0.15">
      <c r="A1" s="26" t="s">
        <v>121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AA1" s="250"/>
      <c r="AL1" s="380"/>
      <c r="AM1" s="380"/>
      <c r="AN1" s="380"/>
      <c r="AO1" s="380"/>
      <c r="AP1" s="258" t="s">
        <v>329</v>
      </c>
      <c r="AQ1" s="1070" t="str">
        <f>IF('5-1非住宅・住宅計算方法①'!AO1="","",'5-1非住宅・住宅計算方法①'!AO1)</f>
        <v/>
      </c>
      <c r="AR1" s="1071"/>
      <c r="AS1" s="1071"/>
      <c r="AT1" s="1071"/>
      <c r="AU1" s="1071"/>
      <c r="AV1" s="1071"/>
      <c r="AW1" s="1071"/>
      <c r="AX1" s="1071"/>
      <c r="AY1" s="1071"/>
      <c r="AZ1" s="1071"/>
      <c r="BA1" s="1071"/>
      <c r="BB1" s="1071"/>
      <c r="BC1" s="1071"/>
      <c r="BD1" s="1071"/>
      <c r="BE1" s="1071"/>
      <c r="BF1" s="1071"/>
      <c r="BG1" s="1071"/>
      <c r="BH1" s="1071"/>
      <c r="BI1" s="1071"/>
      <c r="BL1" s="257"/>
      <c r="BM1" s="93"/>
      <c r="BN1" s="253"/>
      <c r="BP1" s="257"/>
      <c r="BQ1" s="93"/>
      <c r="BR1" s="253"/>
      <c r="BS1" s="93"/>
      <c r="BT1" s="401"/>
      <c r="BU1" s="401"/>
      <c r="BX1" s="402"/>
      <c r="BY1" s="403"/>
      <c r="BZ1" s="403"/>
      <c r="CA1" s="403"/>
      <c r="CB1" s="403"/>
      <c r="CC1" s="403"/>
      <c r="CD1" s="403"/>
      <c r="CE1" s="403"/>
      <c r="CF1" s="107"/>
      <c r="CG1" s="107"/>
      <c r="CH1" s="107"/>
      <c r="CI1" s="107"/>
      <c r="CJ1" s="107"/>
      <c r="CK1" s="379"/>
    </row>
    <row r="2" spans="1:117" s="108" customFormat="1" ht="26.25" customHeight="1" x14ac:dyDescent="0.15">
      <c r="A2" s="255" t="s">
        <v>17</v>
      </c>
      <c r="B2" s="254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AA2" s="93"/>
      <c r="AB2" s="93"/>
      <c r="AC2" s="93"/>
      <c r="AD2" s="93"/>
      <c r="AE2" s="93"/>
      <c r="AH2" s="93"/>
      <c r="AI2" s="93"/>
      <c r="AJ2" s="93"/>
      <c r="AK2" s="93"/>
      <c r="BJ2" s="93"/>
      <c r="BK2" s="112"/>
      <c r="BL2" s="253"/>
      <c r="BM2" s="93"/>
      <c r="BN2" s="93"/>
      <c r="BO2" s="113"/>
      <c r="BR2" s="93"/>
      <c r="BS2" s="93"/>
      <c r="BT2" s="252"/>
      <c r="BU2" s="93"/>
      <c r="BV2" s="93"/>
      <c r="BW2" s="251"/>
      <c r="BX2" s="106"/>
    </row>
    <row r="3" spans="1:117" s="108" customFormat="1" ht="6" customHeight="1" x14ac:dyDescent="0.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Q3" s="93"/>
      <c r="BR3" s="93"/>
      <c r="BS3" s="93"/>
      <c r="BT3" s="93"/>
      <c r="BU3" s="93"/>
    </row>
    <row r="4" spans="1:117" s="108" customFormat="1" ht="18.75" customHeight="1" x14ac:dyDescent="0.15">
      <c r="C4" s="250" t="s">
        <v>328</v>
      </c>
      <c r="Q4" s="108" t="s">
        <v>9</v>
      </c>
      <c r="U4" s="110"/>
      <c r="W4" s="1" t="s">
        <v>327</v>
      </c>
      <c r="X4" s="1" t="s">
        <v>142</v>
      </c>
      <c r="Y4" s="110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BL4" s="257"/>
      <c r="BO4" s="111"/>
      <c r="BW4" s="107"/>
      <c r="BX4" s="106"/>
    </row>
    <row r="5" spans="1:117" s="108" customFormat="1" ht="3.75" customHeight="1" x14ac:dyDescent="0.15">
      <c r="C5" s="249"/>
      <c r="F5" s="249"/>
      <c r="G5" s="249"/>
      <c r="H5" s="249"/>
      <c r="I5" s="249"/>
      <c r="Q5" s="110"/>
      <c r="U5" s="110"/>
      <c r="V5" s="110"/>
      <c r="AB5" s="376"/>
      <c r="AC5" s="376"/>
      <c r="AD5" s="110"/>
      <c r="AG5" s="378"/>
      <c r="AH5" s="378"/>
      <c r="AL5" s="377"/>
      <c r="AM5" s="376"/>
      <c r="BT5" s="107"/>
      <c r="BU5" s="106"/>
    </row>
    <row r="6" spans="1:117" x14ac:dyDescent="0.15">
      <c r="A6" s="692" t="s">
        <v>326</v>
      </c>
      <c r="B6" s="693"/>
      <c r="C6" s="693"/>
      <c r="D6" s="694"/>
      <c r="E6" s="983" t="s">
        <v>10</v>
      </c>
      <c r="F6" s="703" t="s">
        <v>325</v>
      </c>
      <c r="G6" s="1052"/>
      <c r="H6" s="1052"/>
      <c r="I6" s="1052"/>
      <c r="J6" s="1052"/>
      <c r="K6" s="1052"/>
      <c r="L6" s="1052"/>
      <c r="M6" s="1052"/>
      <c r="N6" s="1052"/>
      <c r="O6" s="1052"/>
      <c r="P6" s="1052"/>
      <c r="Q6" s="1052"/>
      <c r="R6" s="1052"/>
      <c r="S6" s="1052"/>
      <c r="T6" s="1052"/>
      <c r="U6" s="1052"/>
      <c r="V6" s="1052"/>
      <c r="W6" s="1052"/>
      <c r="X6" s="1052"/>
      <c r="Y6" s="692" t="s">
        <v>1</v>
      </c>
      <c r="Z6" s="709"/>
      <c r="AA6" s="709"/>
      <c r="AB6" s="709"/>
      <c r="AC6" s="710"/>
      <c r="AD6" s="1056"/>
      <c r="AE6" s="1057"/>
      <c r="AF6" s="1056"/>
      <c r="AG6" s="1057"/>
      <c r="AH6" s="1056"/>
      <c r="AI6" s="1057"/>
      <c r="AJ6" s="1056"/>
      <c r="AK6" s="1068"/>
      <c r="AL6" s="1056"/>
      <c r="AM6" s="1057"/>
      <c r="AN6" s="1056"/>
      <c r="AO6" s="1057"/>
      <c r="AP6" s="1056"/>
      <c r="AQ6" s="1057"/>
      <c r="AR6" s="1056"/>
      <c r="AS6" s="1057"/>
      <c r="AT6" s="1056"/>
      <c r="AU6" s="1065"/>
      <c r="AV6" s="247"/>
      <c r="AW6" s="128"/>
      <c r="AX6" s="128"/>
      <c r="AY6" s="128"/>
      <c r="AZ6" s="204"/>
      <c r="BA6" s="128"/>
      <c r="BB6" s="128"/>
      <c r="BC6" s="128"/>
      <c r="BD6" s="128"/>
      <c r="BE6" s="128"/>
      <c r="BF6" s="246"/>
      <c r="BG6" s="677" t="s">
        <v>106</v>
      </c>
      <c r="BH6" s="678"/>
      <c r="BI6" s="245"/>
      <c r="BJ6" s="244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7"/>
    </row>
    <row r="7" spans="1:117" x14ac:dyDescent="0.15">
      <c r="A7" s="695"/>
      <c r="B7" s="696"/>
      <c r="C7" s="696"/>
      <c r="D7" s="697"/>
      <c r="E7" s="1050"/>
      <c r="F7" s="1053"/>
      <c r="G7" s="687"/>
      <c r="H7" s="687"/>
      <c r="I7" s="687"/>
      <c r="J7" s="687"/>
      <c r="K7" s="687"/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7"/>
      <c r="Y7" s="711"/>
      <c r="Z7" s="712"/>
      <c r="AA7" s="712"/>
      <c r="AB7" s="712"/>
      <c r="AC7" s="713"/>
      <c r="AD7" s="1058"/>
      <c r="AE7" s="629"/>
      <c r="AF7" s="1058"/>
      <c r="AG7" s="629"/>
      <c r="AH7" s="1058"/>
      <c r="AI7" s="629"/>
      <c r="AJ7" s="1058"/>
      <c r="AK7" s="1069"/>
      <c r="AL7" s="1058"/>
      <c r="AM7" s="629"/>
      <c r="AN7" s="1058"/>
      <c r="AO7" s="629"/>
      <c r="AP7" s="1058"/>
      <c r="AQ7" s="629"/>
      <c r="AR7" s="1058"/>
      <c r="AS7" s="629"/>
      <c r="AT7" s="1058"/>
      <c r="AU7" s="1066"/>
      <c r="AV7" s="683" t="s">
        <v>107</v>
      </c>
      <c r="AW7" s="521"/>
      <c r="AX7" s="521"/>
      <c r="AY7" s="522"/>
      <c r="AZ7" s="520" t="s">
        <v>108</v>
      </c>
      <c r="BA7" s="521"/>
      <c r="BB7" s="521"/>
      <c r="BC7" s="521"/>
      <c r="BD7" s="521"/>
      <c r="BE7" s="521"/>
      <c r="BF7" s="685"/>
      <c r="BG7" s="679"/>
      <c r="BH7" s="680"/>
      <c r="BI7" s="243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664" t="s">
        <v>35</v>
      </c>
      <c r="BV7" s="687"/>
      <c r="BW7" s="687"/>
      <c r="BX7" s="687"/>
      <c r="BY7" s="687"/>
      <c r="BZ7" s="111"/>
      <c r="CA7" s="111"/>
      <c r="CB7" s="111"/>
      <c r="CC7" s="111"/>
      <c r="CE7" s="111"/>
      <c r="CF7" s="111"/>
      <c r="CG7" s="111"/>
      <c r="CH7" s="111"/>
      <c r="CI7" s="111"/>
      <c r="CJ7" s="111"/>
      <c r="CK7" s="150"/>
    </row>
    <row r="8" spans="1:117" s="241" customFormat="1" ht="18.75" customHeight="1" x14ac:dyDescent="0.15">
      <c r="A8" s="695"/>
      <c r="B8" s="696"/>
      <c r="C8" s="696"/>
      <c r="D8" s="697"/>
      <c r="E8" s="1050"/>
      <c r="F8" s="1053"/>
      <c r="G8" s="687"/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7"/>
      <c r="S8" s="687"/>
      <c r="T8" s="687"/>
      <c r="U8" s="687"/>
      <c r="V8" s="687"/>
      <c r="W8" s="687"/>
      <c r="X8" s="687"/>
      <c r="Y8" s="492" t="s">
        <v>2</v>
      </c>
      <c r="Z8" s="720"/>
      <c r="AA8" s="720"/>
      <c r="AB8" s="720"/>
      <c r="AC8" s="721"/>
      <c r="AD8" s="690" t="s">
        <v>32</v>
      </c>
      <c r="AE8" s="691"/>
      <c r="AF8" s="690" t="s">
        <v>32</v>
      </c>
      <c r="AG8" s="691"/>
      <c r="AH8" s="690" t="s">
        <v>32</v>
      </c>
      <c r="AI8" s="691"/>
      <c r="AJ8" s="690" t="s">
        <v>32</v>
      </c>
      <c r="AK8" s="1062"/>
      <c r="AL8" s="690" t="s">
        <v>32</v>
      </c>
      <c r="AM8" s="691"/>
      <c r="AN8" s="690" t="s">
        <v>32</v>
      </c>
      <c r="AO8" s="691"/>
      <c r="AP8" s="690" t="s">
        <v>32</v>
      </c>
      <c r="AQ8" s="691"/>
      <c r="AR8" s="690" t="s">
        <v>32</v>
      </c>
      <c r="AS8" s="691"/>
      <c r="AT8" s="690" t="s">
        <v>32</v>
      </c>
      <c r="AU8" s="1067"/>
      <c r="AV8" s="684"/>
      <c r="AW8" s="521"/>
      <c r="AX8" s="521"/>
      <c r="AY8" s="522"/>
      <c r="AZ8" s="686"/>
      <c r="BA8" s="521"/>
      <c r="BB8" s="521"/>
      <c r="BC8" s="521"/>
      <c r="BD8" s="521"/>
      <c r="BE8" s="521"/>
      <c r="BF8" s="685"/>
      <c r="BG8" s="679"/>
      <c r="BH8" s="680"/>
      <c r="BI8" s="242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687"/>
      <c r="BV8" s="687"/>
      <c r="BW8" s="687"/>
      <c r="BX8" s="687"/>
      <c r="BY8" s="687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50"/>
    </row>
    <row r="9" spans="1:117" s="193" customFormat="1" ht="18.75" customHeight="1" x14ac:dyDescent="0.15">
      <c r="A9" s="698"/>
      <c r="B9" s="565"/>
      <c r="C9" s="565"/>
      <c r="D9" s="699"/>
      <c r="E9" s="1051"/>
      <c r="F9" s="1054"/>
      <c r="G9" s="1055"/>
      <c r="H9" s="1055"/>
      <c r="I9" s="1055"/>
      <c r="J9" s="1055"/>
      <c r="K9" s="1055"/>
      <c r="L9" s="1055"/>
      <c r="M9" s="1055"/>
      <c r="N9" s="1055"/>
      <c r="O9" s="1055"/>
      <c r="P9" s="1055"/>
      <c r="Q9" s="1055"/>
      <c r="R9" s="1055"/>
      <c r="S9" s="1055"/>
      <c r="T9" s="1055"/>
      <c r="U9" s="1055"/>
      <c r="V9" s="1055"/>
      <c r="W9" s="1055"/>
      <c r="X9" s="1055"/>
      <c r="Y9" s="492" t="s">
        <v>3</v>
      </c>
      <c r="Z9" s="720"/>
      <c r="AA9" s="720"/>
      <c r="AB9" s="720"/>
      <c r="AC9" s="721"/>
      <c r="AD9" s="690" t="s">
        <v>32</v>
      </c>
      <c r="AE9" s="691"/>
      <c r="AF9" s="690" t="s">
        <v>32</v>
      </c>
      <c r="AG9" s="1062"/>
      <c r="AH9" s="690" t="s">
        <v>32</v>
      </c>
      <c r="AI9" s="691"/>
      <c r="AJ9" s="690" t="s">
        <v>32</v>
      </c>
      <c r="AK9" s="1062"/>
      <c r="AL9" s="690" t="s">
        <v>32</v>
      </c>
      <c r="AM9" s="691"/>
      <c r="AN9" s="690" t="s">
        <v>32</v>
      </c>
      <c r="AO9" s="691"/>
      <c r="AP9" s="690" t="s">
        <v>32</v>
      </c>
      <c r="AQ9" s="691"/>
      <c r="AR9" s="690" t="s">
        <v>32</v>
      </c>
      <c r="AS9" s="691"/>
      <c r="AT9" s="690" t="s">
        <v>32</v>
      </c>
      <c r="AU9" s="1067"/>
      <c r="AV9" s="165"/>
      <c r="AW9" s="117"/>
      <c r="AX9" s="117"/>
      <c r="AY9" s="117"/>
      <c r="AZ9" s="240"/>
      <c r="BA9" s="117"/>
      <c r="BB9" s="117"/>
      <c r="BC9" s="117"/>
      <c r="BD9" s="117"/>
      <c r="BE9" s="117"/>
      <c r="BF9" s="164"/>
      <c r="BG9" s="681"/>
      <c r="BH9" s="682"/>
      <c r="BI9" s="239"/>
      <c r="BJ9" s="238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4"/>
    </row>
    <row r="10" spans="1:117" s="193" customFormat="1" ht="18.75" customHeight="1" x14ac:dyDescent="0.15">
      <c r="A10" s="372" t="s">
        <v>324</v>
      </c>
      <c r="B10" s="260"/>
      <c r="C10" s="260"/>
      <c r="D10" s="261"/>
      <c r="E10" s="593" t="s">
        <v>322</v>
      </c>
      <c r="F10" s="231" t="s">
        <v>321</v>
      </c>
      <c r="G10" s="128"/>
      <c r="H10" s="128"/>
      <c r="I10" s="128"/>
      <c r="J10" s="375"/>
      <c r="K10" s="317" t="s">
        <v>0</v>
      </c>
      <c r="L10" s="374" t="s">
        <v>320</v>
      </c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982" t="s">
        <v>302</v>
      </c>
      <c r="AE10" s="982"/>
      <c r="AF10" s="982" t="s">
        <v>32</v>
      </c>
      <c r="AG10" s="982"/>
      <c r="AH10" s="982" t="s">
        <v>32</v>
      </c>
      <c r="AI10" s="982"/>
      <c r="AJ10" s="982" t="s">
        <v>32</v>
      </c>
      <c r="AK10" s="1064"/>
      <c r="AL10" s="982" t="s">
        <v>32</v>
      </c>
      <c r="AM10" s="982"/>
      <c r="AN10" s="982" t="s">
        <v>32</v>
      </c>
      <c r="AO10" s="982"/>
      <c r="AP10" s="982" t="s">
        <v>32</v>
      </c>
      <c r="AQ10" s="982"/>
      <c r="AR10" s="982" t="s">
        <v>32</v>
      </c>
      <c r="AS10" s="982"/>
      <c r="AT10" s="982" t="s">
        <v>32</v>
      </c>
      <c r="AU10" s="1072"/>
      <c r="AV10" s="280"/>
      <c r="AW10" s="279"/>
      <c r="AX10" s="279"/>
      <c r="AY10" s="279"/>
      <c r="AZ10" s="152" t="s">
        <v>0</v>
      </c>
      <c r="BA10" s="128" t="s">
        <v>319</v>
      </c>
      <c r="BB10" s="128"/>
      <c r="BC10" s="128"/>
      <c r="BD10" s="128"/>
      <c r="BE10" s="128"/>
      <c r="BF10" s="246"/>
      <c r="BG10" s="973" t="s">
        <v>0</v>
      </c>
      <c r="BH10" s="100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69"/>
      <c r="CH10" s="169"/>
      <c r="CI10" s="169"/>
      <c r="CJ10" s="169"/>
      <c r="CK10" s="171"/>
    </row>
    <row r="11" spans="1:117" s="193" customFormat="1" ht="18.75" customHeight="1" x14ac:dyDescent="0.15">
      <c r="A11" s="372"/>
      <c r="B11" s="260"/>
      <c r="C11" s="260"/>
      <c r="D11" s="261"/>
      <c r="E11" s="1063"/>
      <c r="F11" s="240" t="s">
        <v>318</v>
      </c>
      <c r="G11" s="117"/>
      <c r="H11" s="117"/>
      <c r="I11" s="117"/>
      <c r="J11" s="371"/>
      <c r="K11" s="1059" t="s">
        <v>317</v>
      </c>
      <c r="L11" s="1060"/>
      <c r="M11" s="1060"/>
      <c r="N11" s="1060"/>
      <c r="O11" s="1060"/>
      <c r="P11" s="1060"/>
      <c r="Q11" s="1060"/>
      <c r="R11" s="1060"/>
      <c r="S11" s="1060"/>
      <c r="T11" s="1060"/>
      <c r="U11" s="1060"/>
      <c r="V11" s="1060"/>
      <c r="W11" s="1060"/>
      <c r="X11" s="1060"/>
      <c r="Y11" s="1060"/>
      <c r="Z11" s="1060"/>
      <c r="AA11" s="1060"/>
      <c r="AB11" s="1060"/>
      <c r="AC11" s="1061"/>
      <c r="AD11" s="226"/>
      <c r="AE11" s="184"/>
      <c r="AF11" s="185"/>
      <c r="AG11" s="185"/>
      <c r="AH11" s="226"/>
      <c r="AI11" s="184"/>
      <c r="AJ11" s="226"/>
      <c r="AK11" s="184"/>
      <c r="AL11" s="185"/>
      <c r="AM11" s="185"/>
      <c r="AN11" s="226"/>
      <c r="AO11" s="184"/>
      <c r="AP11" s="226"/>
      <c r="AQ11" s="184"/>
      <c r="AR11" s="185"/>
      <c r="AS11" s="185"/>
      <c r="AT11" s="226"/>
      <c r="AU11" s="400"/>
      <c r="AV11" s="280"/>
      <c r="AW11" s="279"/>
      <c r="AX11" s="279"/>
      <c r="AY11" s="279"/>
      <c r="AZ11" s="166" t="s">
        <v>0</v>
      </c>
      <c r="BA11" s="279"/>
      <c r="BB11" s="279"/>
      <c r="BC11" s="279"/>
      <c r="BD11" s="279"/>
      <c r="BE11" s="279"/>
      <c r="BF11" s="302"/>
      <c r="BG11" s="280"/>
      <c r="BH11" s="302"/>
      <c r="BI11" s="227" t="s">
        <v>213</v>
      </c>
      <c r="BJ11" s="199" t="s">
        <v>422</v>
      </c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50"/>
    </row>
    <row r="12" spans="1:117" s="113" customFormat="1" ht="19.149999999999999" customHeight="1" x14ac:dyDescent="0.15">
      <c r="A12" s="1042" t="s">
        <v>316</v>
      </c>
      <c r="B12" s="1043"/>
      <c r="C12" s="1043"/>
      <c r="D12" s="1044"/>
      <c r="E12" s="983" t="s">
        <v>314</v>
      </c>
      <c r="F12" s="204" t="s">
        <v>312</v>
      </c>
      <c r="G12" s="128"/>
      <c r="H12" s="128"/>
      <c r="I12" s="128"/>
      <c r="J12" s="340"/>
      <c r="K12" s="395" t="s">
        <v>0</v>
      </c>
      <c r="L12" s="169" t="s">
        <v>311</v>
      </c>
      <c r="M12" s="310"/>
      <c r="N12" s="359"/>
      <c r="O12" s="306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24"/>
      <c r="AC12" s="124"/>
      <c r="AD12" s="975" t="s">
        <v>32</v>
      </c>
      <c r="AE12" s="975"/>
      <c r="AF12" s="975" t="s">
        <v>32</v>
      </c>
      <c r="AG12" s="975"/>
      <c r="AH12" s="975" t="s">
        <v>32</v>
      </c>
      <c r="AI12" s="975"/>
      <c r="AJ12" s="975" t="s">
        <v>32</v>
      </c>
      <c r="AK12" s="557"/>
      <c r="AL12" s="975" t="s">
        <v>32</v>
      </c>
      <c r="AM12" s="975"/>
      <c r="AN12" s="975" t="s">
        <v>32</v>
      </c>
      <c r="AO12" s="975"/>
      <c r="AP12" s="975" t="s">
        <v>32</v>
      </c>
      <c r="AQ12" s="975"/>
      <c r="AR12" s="975" t="s">
        <v>32</v>
      </c>
      <c r="AS12" s="975"/>
      <c r="AT12" s="975" t="s">
        <v>32</v>
      </c>
      <c r="AU12" s="996"/>
      <c r="AV12" s="283"/>
      <c r="AW12" s="282"/>
      <c r="AX12" s="282"/>
      <c r="AY12" s="282"/>
      <c r="AZ12" s="152" t="s">
        <v>0</v>
      </c>
      <c r="BA12" s="128" t="s">
        <v>241</v>
      </c>
      <c r="BB12" s="128"/>
      <c r="BC12" s="128"/>
      <c r="BD12" s="128"/>
      <c r="BE12" s="128"/>
      <c r="BF12" s="246"/>
      <c r="BG12" s="973" t="s">
        <v>0</v>
      </c>
      <c r="BH12" s="1003"/>
      <c r="BI12" s="111"/>
      <c r="BJ12" s="227" t="s">
        <v>224</v>
      </c>
      <c r="BK12" s="111" t="s">
        <v>310</v>
      </c>
      <c r="BL12" s="111"/>
      <c r="BM12" s="111"/>
      <c r="BN12" s="111"/>
      <c r="BO12" s="111"/>
      <c r="BP12" s="111"/>
      <c r="BQ12" s="111"/>
      <c r="BR12" s="111"/>
      <c r="BS12" s="227" t="s">
        <v>222</v>
      </c>
      <c r="BT12" s="111" t="s">
        <v>309</v>
      </c>
      <c r="BU12" s="111"/>
      <c r="BV12" s="111"/>
      <c r="BW12" s="111"/>
      <c r="BX12" s="111"/>
      <c r="BY12" s="111"/>
      <c r="BZ12" s="111"/>
      <c r="CA12" s="111"/>
      <c r="CB12" s="227" t="s">
        <v>220</v>
      </c>
      <c r="CC12" s="111" t="s">
        <v>308</v>
      </c>
      <c r="CD12" s="111"/>
      <c r="CE12" s="111"/>
      <c r="CF12" s="111"/>
      <c r="CG12" s="111"/>
      <c r="CH12" s="111"/>
      <c r="CI12" s="111"/>
      <c r="CJ12" s="111"/>
      <c r="CK12" s="150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  <c r="DK12" s="105"/>
      <c r="DL12" s="105"/>
      <c r="DM12" s="105"/>
    </row>
    <row r="13" spans="1:117" s="113" customFormat="1" ht="19.149999999999999" customHeight="1" x14ac:dyDescent="0.15">
      <c r="A13" s="1045"/>
      <c r="B13" s="1043"/>
      <c r="C13" s="1043"/>
      <c r="D13" s="1044"/>
      <c r="E13" s="984"/>
      <c r="F13" s="358"/>
      <c r="G13" s="357"/>
      <c r="H13" s="357"/>
      <c r="I13" s="357"/>
      <c r="J13" s="356"/>
      <c r="K13" s="152" t="s">
        <v>0</v>
      </c>
      <c r="L13" s="352" t="s">
        <v>242</v>
      </c>
      <c r="M13" s="352"/>
      <c r="N13" s="352"/>
      <c r="O13" s="307" t="s">
        <v>227</v>
      </c>
      <c r="P13" s="978"/>
      <c r="Q13" s="981"/>
      <c r="R13" s="981"/>
      <c r="S13" s="981"/>
      <c r="T13" s="981"/>
      <c r="U13" s="981"/>
      <c r="V13" s="981"/>
      <c r="W13" s="981"/>
      <c r="X13" s="981"/>
      <c r="Y13" s="981"/>
      <c r="Z13" s="981"/>
      <c r="AA13" s="981"/>
      <c r="AB13" s="981"/>
      <c r="AC13" s="306" t="s">
        <v>226</v>
      </c>
      <c r="AD13" s="975" t="s">
        <v>32</v>
      </c>
      <c r="AE13" s="975"/>
      <c r="AF13" s="975" t="s">
        <v>32</v>
      </c>
      <c r="AG13" s="975"/>
      <c r="AH13" s="975" t="s">
        <v>32</v>
      </c>
      <c r="AI13" s="975"/>
      <c r="AJ13" s="975" t="s">
        <v>32</v>
      </c>
      <c r="AK13" s="557"/>
      <c r="AL13" s="975" t="s">
        <v>32</v>
      </c>
      <c r="AM13" s="975"/>
      <c r="AN13" s="975" t="s">
        <v>32</v>
      </c>
      <c r="AO13" s="975"/>
      <c r="AP13" s="975" t="s">
        <v>32</v>
      </c>
      <c r="AQ13" s="975"/>
      <c r="AR13" s="975" t="s">
        <v>32</v>
      </c>
      <c r="AS13" s="975"/>
      <c r="AT13" s="975" t="s">
        <v>32</v>
      </c>
      <c r="AU13" s="996"/>
      <c r="AV13" s="280"/>
      <c r="AW13" s="279"/>
      <c r="AX13" s="279"/>
      <c r="AY13" s="279"/>
      <c r="AZ13" s="166" t="s">
        <v>0</v>
      </c>
      <c r="BA13" s="111" t="s">
        <v>238</v>
      </c>
      <c r="BB13" s="111"/>
      <c r="BC13" s="111"/>
      <c r="BD13" s="111"/>
      <c r="BE13" s="111"/>
      <c r="BF13" s="399"/>
      <c r="BG13" s="280"/>
      <c r="BH13" s="302"/>
      <c r="BI13" s="111"/>
      <c r="BJ13" s="227" t="s">
        <v>263</v>
      </c>
      <c r="BK13" s="111" t="s">
        <v>307</v>
      </c>
      <c r="BO13" s="111"/>
      <c r="BP13" s="111"/>
      <c r="BQ13" s="111"/>
      <c r="BR13" s="111"/>
      <c r="BS13" s="227" t="s">
        <v>306</v>
      </c>
      <c r="BT13" s="111" t="s">
        <v>305</v>
      </c>
      <c r="BX13" s="111"/>
      <c r="BY13" s="111"/>
      <c r="BZ13" s="111"/>
      <c r="CA13" s="111"/>
      <c r="CB13" s="227" t="s">
        <v>304</v>
      </c>
      <c r="CC13" s="111" t="s">
        <v>303</v>
      </c>
      <c r="CK13" s="136"/>
      <c r="CN13" s="241"/>
      <c r="CO13" s="241"/>
      <c r="CP13" s="241"/>
      <c r="CQ13" s="241"/>
      <c r="CR13" s="241"/>
      <c r="CS13" s="241"/>
      <c r="CT13" s="241"/>
      <c r="CU13" s="241"/>
      <c r="CV13" s="241"/>
      <c r="CW13" s="241"/>
      <c r="CX13" s="241"/>
      <c r="CY13" s="241"/>
      <c r="CZ13" s="241"/>
      <c r="DA13" s="241"/>
      <c r="DB13" s="241"/>
      <c r="DC13" s="241"/>
      <c r="DD13" s="241"/>
      <c r="DE13" s="241"/>
      <c r="DF13" s="241"/>
      <c r="DG13" s="241"/>
      <c r="DH13" s="241"/>
      <c r="DI13" s="241"/>
      <c r="DJ13" s="241"/>
      <c r="DK13" s="241"/>
      <c r="DL13" s="241"/>
      <c r="DM13" s="241"/>
    </row>
    <row r="14" spans="1:117" s="113" customFormat="1" ht="19.149999999999999" customHeight="1" x14ac:dyDescent="0.15">
      <c r="A14" s="1045"/>
      <c r="B14" s="1043"/>
      <c r="C14" s="1043"/>
      <c r="D14" s="1044"/>
      <c r="E14" s="984"/>
      <c r="F14" s="358"/>
      <c r="G14" s="357"/>
      <c r="H14" s="357"/>
      <c r="I14" s="357"/>
      <c r="J14" s="356"/>
      <c r="K14" s="355"/>
      <c r="L14" s="354" t="s">
        <v>289</v>
      </c>
      <c r="M14" s="354"/>
      <c r="N14" s="354"/>
      <c r="O14" s="353" t="s">
        <v>227</v>
      </c>
      <c r="P14" s="630" t="s">
        <v>32</v>
      </c>
      <c r="Q14" s="991"/>
      <c r="R14" s="991"/>
      <c r="S14" s="991"/>
      <c r="T14" s="991"/>
      <c r="U14" s="991"/>
      <c r="V14" s="991"/>
      <c r="W14" s="991"/>
      <c r="X14" s="991"/>
      <c r="Y14" s="991"/>
      <c r="Z14" s="991"/>
      <c r="AA14" s="991"/>
      <c r="AB14" s="991"/>
      <c r="AC14" s="350" t="s">
        <v>226</v>
      </c>
      <c r="AD14" s="976" t="s">
        <v>302</v>
      </c>
      <c r="AE14" s="976"/>
      <c r="AF14" s="976" t="s">
        <v>32</v>
      </c>
      <c r="AG14" s="976"/>
      <c r="AH14" s="976" t="s">
        <v>32</v>
      </c>
      <c r="AI14" s="976"/>
      <c r="AJ14" s="976" t="s">
        <v>32</v>
      </c>
      <c r="AK14" s="529"/>
      <c r="AL14" s="976" t="s">
        <v>32</v>
      </c>
      <c r="AM14" s="976"/>
      <c r="AN14" s="976" t="s">
        <v>32</v>
      </c>
      <c r="AO14" s="976"/>
      <c r="AP14" s="976" t="s">
        <v>32</v>
      </c>
      <c r="AQ14" s="976"/>
      <c r="AR14" s="976" t="s">
        <v>32</v>
      </c>
      <c r="AS14" s="976"/>
      <c r="AT14" s="976" t="s">
        <v>32</v>
      </c>
      <c r="AU14" s="995"/>
      <c r="AV14" s="280"/>
      <c r="AW14" s="279"/>
      <c r="AX14" s="279"/>
      <c r="AY14" s="279"/>
      <c r="AZ14" s="166" t="s">
        <v>0</v>
      </c>
      <c r="BA14" s="111" t="s">
        <v>300</v>
      </c>
      <c r="BB14" s="111"/>
      <c r="BC14" s="111"/>
      <c r="BD14" s="111"/>
      <c r="BE14" s="111"/>
      <c r="BF14" s="399"/>
      <c r="BG14" s="280"/>
      <c r="BH14" s="302"/>
      <c r="BI14" s="111"/>
      <c r="BJ14" s="227" t="s">
        <v>299</v>
      </c>
      <c r="BK14" s="111" t="s">
        <v>298</v>
      </c>
      <c r="BO14" s="111"/>
      <c r="BP14" s="111"/>
      <c r="BQ14" s="111"/>
      <c r="BR14" s="111"/>
      <c r="BS14" s="227" t="s">
        <v>297</v>
      </c>
      <c r="BT14" s="111" t="s">
        <v>427</v>
      </c>
      <c r="BX14" s="111"/>
      <c r="BY14" s="111"/>
      <c r="BZ14" s="111"/>
      <c r="CA14" s="111"/>
      <c r="CB14" s="111"/>
      <c r="CC14" s="111"/>
      <c r="CD14" s="111"/>
      <c r="CK14" s="136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</row>
    <row r="15" spans="1:117" s="113" customFormat="1" ht="18" customHeight="1" x14ac:dyDescent="0.15">
      <c r="A15" s="369"/>
      <c r="B15" s="368"/>
      <c r="C15" s="368"/>
      <c r="D15" s="367"/>
      <c r="E15" s="305"/>
      <c r="F15" s="135"/>
      <c r="J15" s="136"/>
      <c r="K15" s="152" t="s">
        <v>0</v>
      </c>
      <c r="L15" s="352" t="s">
        <v>288</v>
      </c>
      <c r="M15" s="352"/>
      <c r="N15" s="352"/>
      <c r="O15" s="307" t="s">
        <v>227</v>
      </c>
      <c r="P15" s="619"/>
      <c r="Q15" s="988"/>
      <c r="R15" s="988"/>
      <c r="S15" s="988"/>
      <c r="T15" s="988"/>
      <c r="U15" s="988"/>
      <c r="V15" s="988"/>
      <c r="W15" s="988"/>
      <c r="X15" s="988"/>
      <c r="Y15" s="988"/>
      <c r="Z15" s="988"/>
      <c r="AA15" s="988"/>
      <c r="AB15" s="988"/>
      <c r="AC15" s="306" t="s">
        <v>226</v>
      </c>
      <c r="AD15" s="975" t="s">
        <v>32</v>
      </c>
      <c r="AE15" s="975"/>
      <c r="AF15" s="975" t="s">
        <v>32</v>
      </c>
      <c r="AG15" s="975"/>
      <c r="AH15" s="975" t="s">
        <v>32</v>
      </c>
      <c r="AI15" s="975"/>
      <c r="AJ15" s="975" t="s">
        <v>32</v>
      </c>
      <c r="AK15" s="557"/>
      <c r="AL15" s="975" t="s">
        <v>32</v>
      </c>
      <c r="AM15" s="975"/>
      <c r="AN15" s="975" t="s">
        <v>32</v>
      </c>
      <c r="AO15" s="975"/>
      <c r="AP15" s="975" t="s">
        <v>32</v>
      </c>
      <c r="AQ15" s="975"/>
      <c r="AR15" s="975" t="s">
        <v>32</v>
      </c>
      <c r="AS15" s="975"/>
      <c r="AT15" s="975" t="s">
        <v>32</v>
      </c>
      <c r="AU15" s="996"/>
      <c r="AV15" s="280"/>
      <c r="AW15" s="279"/>
      <c r="AX15" s="279"/>
      <c r="AY15" s="279"/>
      <c r="AZ15" s="166" t="s">
        <v>0</v>
      </c>
      <c r="BA15" s="992" t="s">
        <v>296</v>
      </c>
      <c r="BB15" s="993"/>
      <c r="BC15" s="993"/>
      <c r="BD15" s="993"/>
      <c r="BE15" s="993"/>
      <c r="BF15" s="994"/>
      <c r="BG15" s="280"/>
      <c r="BH15" s="302"/>
      <c r="BI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K15" s="136"/>
      <c r="CN15" s="193"/>
      <c r="CO15" s="193"/>
      <c r="CP15" s="193"/>
      <c r="CQ15" s="193"/>
      <c r="CR15" s="193"/>
      <c r="CS15" s="193"/>
      <c r="CT15" s="193"/>
      <c r="CU15" s="193"/>
      <c r="CV15" s="193"/>
      <c r="CW15" s="193"/>
      <c r="CX15" s="193"/>
      <c r="CY15" s="193"/>
      <c r="CZ15" s="193"/>
      <c r="DA15" s="193"/>
      <c r="DB15" s="193"/>
      <c r="DC15" s="193"/>
      <c r="DD15" s="193"/>
      <c r="DE15" s="193"/>
      <c r="DF15" s="193"/>
      <c r="DG15" s="193"/>
      <c r="DH15" s="193"/>
      <c r="DI15" s="193"/>
      <c r="DJ15" s="193"/>
      <c r="DK15" s="193"/>
      <c r="DL15" s="193"/>
      <c r="DM15" s="193"/>
    </row>
    <row r="16" spans="1:117" s="113" customFormat="1" ht="18" customHeight="1" x14ac:dyDescent="0.15">
      <c r="A16" s="369"/>
      <c r="B16" s="368"/>
      <c r="C16" s="368"/>
      <c r="D16" s="367"/>
      <c r="E16" s="301"/>
      <c r="F16" s="135"/>
      <c r="G16" s="132"/>
      <c r="H16" s="132"/>
      <c r="I16" s="132"/>
      <c r="J16" s="337"/>
      <c r="K16" s="959" t="s">
        <v>286</v>
      </c>
      <c r="L16" s="960"/>
      <c r="M16" s="960"/>
      <c r="N16" s="961"/>
      <c r="O16" s="353" t="s">
        <v>227</v>
      </c>
      <c r="P16" s="1033" t="s">
        <v>32</v>
      </c>
      <c r="Q16" s="1034"/>
      <c r="R16" s="1034"/>
      <c r="S16" s="1034"/>
      <c r="T16" s="1034"/>
      <c r="U16" s="1034"/>
      <c r="V16" s="1034"/>
      <c r="W16" s="1034"/>
      <c r="X16" s="1034"/>
      <c r="Y16" s="1034"/>
      <c r="Z16" s="1034"/>
      <c r="AA16" s="1034"/>
      <c r="AB16" s="1034"/>
      <c r="AC16" s="370" t="s">
        <v>226</v>
      </c>
      <c r="AD16" s="1039" t="s">
        <v>32</v>
      </c>
      <c r="AE16" s="1039"/>
      <c r="AF16" s="1039" t="s">
        <v>32</v>
      </c>
      <c r="AG16" s="1039"/>
      <c r="AH16" s="1039" t="s">
        <v>32</v>
      </c>
      <c r="AI16" s="1039"/>
      <c r="AJ16" s="1039" t="s">
        <v>32</v>
      </c>
      <c r="AK16" s="569"/>
      <c r="AL16" s="1039" t="s">
        <v>32</v>
      </c>
      <c r="AM16" s="1039"/>
      <c r="AN16" s="1039" t="s">
        <v>32</v>
      </c>
      <c r="AO16" s="1039"/>
      <c r="AP16" s="1039" t="s">
        <v>32</v>
      </c>
      <c r="AQ16" s="1039"/>
      <c r="AR16" s="1039" t="s">
        <v>32</v>
      </c>
      <c r="AS16" s="1039"/>
      <c r="AT16" s="1039" t="s">
        <v>32</v>
      </c>
      <c r="AU16" s="1073"/>
      <c r="AV16" s="280"/>
      <c r="AW16" s="279"/>
      <c r="AX16" s="279"/>
      <c r="AY16" s="279"/>
      <c r="AZ16" s="166" t="s">
        <v>0</v>
      </c>
      <c r="BA16" s="992" t="s">
        <v>295</v>
      </c>
      <c r="BB16" s="993"/>
      <c r="BC16" s="993"/>
      <c r="BD16" s="993"/>
      <c r="BE16" s="993"/>
      <c r="BF16" s="994"/>
      <c r="BG16" s="280"/>
      <c r="BH16" s="302"/>
      <c r="BI16" s="227" t="s">
        <v>213</v>
      </c>
      <c r="BJ16" s="199" t="s">
        <v>423</v>
      </c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K16" s="136"/>
    </row>
    <row r="17" spans="1:116" s="113" customFormat="1" ht="18" customHeight="1" x14ac:dyDescent="0.15">
      <c r="A17" s="369"/>
      <c r="B17" s="368"/>
      <c r="C17" s="368"/>
      <c r="D17" s="367"/>
      <c r="E17" s="364"/>
      <c r="F17" s="215"/>
      <c r="G17" s="113" t="s">
        <v>294</v>
      </c>
      <c r="K17" s="395" t="s">
        <v>0</v>
      </c>
      <c r="L17" s="306" t="s">
        <v>227</v>
      </c>
      <c r="M17" s="1047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1048"/>
      <c r="Z17" s="1048"/>
      <c r="AA17" s="1048"/>
      <c r="AB17" s="1048"/>
      <c r="AC17" s="366" t="s">
        <v>226</v>
      </c>
      <c r="AD17" s="1046" t="s">
        <v>32</v>
      </c>
      <c r="AE17" s="1046"/>
      <c r="AF17" s="1046" t="s">
        <v>32</v>
      </c>
      <c r="AG17" s="1046"/>
      <c r="AH17" s="1046" t="s">
        <v>32</v>
      </c>
      <c r="AI17" s="1046"/>
      <c r="AJ17" s="1046" t="s">
        <v>32</v>
      </c>
      <c r="AK17" s="1049"/>
      <c r="AL17" s="1046" t="s">
        <v>32</v>
      </c>
      <c r="AM17" s="1046"/>
      <c r="AN17" s="1046" t="s">
        <v>32</v>
      </c>
      <c r="AO17" s="1046"/>
      <c r="AP17" s="1046" t="s">
        <v>32</v>
      </c>
      <c r="AQ17" s="1046"/>
      <c r="AR17" s="1046" t="s">
        <v>32</v>
      </c>
      <c r="AS17" s="1046"/>
      <c r="AT17" s="1046" t="s">
        <v>32</v>
      </c>
      <c r="AU17" s="1075"/>
      <c r="AV17" s="280"/>
      <c r="AW17" s="279"/>
      <c r="AX17" s="279"/>
      <c r="AY17" s="279"/>
      <c r="AZ17" s="166" t="s">
        <v>0</v>
      </c>
      <c r="BA17" s="279"/>
      <c r="BB17" s="279"/>
      <c r="BC17" s="279"/>
      <c r="BD17" s="279"/>
      <c r="BE17" s="279"/>
      <c r="BF17" s="302"/>
      <c r="BG17" s="280"/>
      <c r="BH17" s="302"/>
      <c r="BI17" s="111"/>
      <c r="BJ17" s="227" t="s">
        <v>224</v>
      </c>
      <c r="BK17" s="111" t="s">
        <v>424</v>
      </c>
      <c r="BL17" s="111"/>
      <c r="BM17" s="111"/>
      <c r="BN17" s="111"/>
      <c r="BO17" s="111"/>
      <c r="BP17" s="111"/>
      <c r="BQ17" s="227" t="s">
        <v>222</v>
      </c>
      <c r="BR17" s="111" t="s">
        <v>425</v>
      </c>
      <c r="BS17" s="111"/>
      <c r="BT17" s="111"/>
      <c r="BU17" s="111"/>
      <c r="BV17" s="111"/>
      <c r="BW17" s="111"/>
      <c r="BX17" s="227" t="s">
        <v>220</v>
      </c>
      <c r="BY17" s="111" t="s">
        <v>426</v>
      </c>
      <c r="BZ17" s="111"/>
      <c r="CA17" s="111"/>
      <c r="CB17" s="111"/>
      <c r="CC17" s="111"/>
      <c r="CD17" s="111"/>
      <c r="CG17" s="111"/>
      <c r="CK17" s="136"/>
    </row>
    <row r="18" spans="1:116" s="113" customFormat="1" ht="18" customHeight="1" x14ac:dyDescent="0.15">
      <c r="A18" s="262"/>
      <c r="B18" s="362"/>
      <c r="C18" s="362"/>
      <c r="D18" s="365"/>
      <c r="E18" s="364"/>
      <c r="F18" s="211"/>
      <c r="G18" s="610" t="s">
        <v>293</v>
      </c>
      <c r="H18" s="1031"/>
      <c r="I18" s="1031"/>
      <c r="J18" s="1032"/>
      <c r="K18" s="395" t="s">
        <v>0</v>
      </c>
      <c r="L18" s="128" t="s">
        <v>292</v>
      </c>
      <c r="M18" s="128"/>
      <c r="N18" s="128"/>
      <c r="O18" s="363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1"/>
      <c r="AC18" s="360"/>
      <c r="AD18" s="985" t="s">
        <v>32</v>
      </c>
      <c r="AE18" s="985"/>
      <c r="AF18" s="985" t="s">
        <v>32</v>
      </c>
      <c r="AG18" s="985"/>
      <c r="AH18" s="985" t="s">
        <v>32</v>
      </c>
      <c r="AI18" s="985"/>
      <c r="AJ18" s="985" t="s">
        <v>32</v>
      </c>
      <c r="AK18" s="577"/>
      <c r="AL18" s="985" t="s">
        <v>32</v>
      </c>
      <c r="AM18" s="985"/>
      <c r="AN18" s="985" t="s">
        <v>32</v>
      </c>
      <c r="AO18" s="985"/>
      <c r="AP18" s="985" t="s">
        <v>32</v>
      </c>
      <c r="AQ18" s="985"/>
      <c r="AR18" s="985" t="s">
        <v>32</v>
      </c>
      <c r="AS18" s="985"/>
      <c r="AT18" s="985" t="s">
        <v>32</v>
      </c>
      <c r="AU18" s="997"/>
      <c r="AV18" s="280"/>
      <c r="AW18" s="279"/>
      <c r="AX18" s="279"/>
      <c r="AY18" s="279"/>
      <c r="AZ18" s="166" t="s">
        <v>0</v>
      </c>
      <c r="BA18" s="279"/>
      <c r="BB18" s="279"/>
      <c r="BC18" s="279"/>
      <c r="BD18" s="279"/>
      <c r="BE18" s="279"/>
      <c r="BF18" s="302"/>
      <c r="BG18" s="280"/>
      <c r="BH18" s="302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K18" s="136"/>
    </row>
    <row r="19" spans="1:116" s="113" customFormat="1" ht="18" customHeight="1" thickBot="1" x14ac:dyDescent="0.2">
      <c r="A19" s="520" t="s">
        <v>14</v>
      </c>
      <c r="B19" s="1035"/>
      <c r="C19" s="1035"/>
      <c r="D19" s="1036"/>
      <c r="E19" s="301"/>
      <c r="F19" s="204" t="s">
        <v>291</v>
      </c>
      <c r="G19" s="128"/>
      <c r="H19" s="128"/>
      <c r="I19" s="128"/>
      <c r="J19" s="340"/>
      <c r="K19" s="395" t="s">
        <v>0</v>
      </c>
      <c r="L19" s="169" t="s">
        <v>290</v>
      </c>
      <c r="M19" s="310"/>
      <c r="N19" s="359"/>
      <c r="O19" s="306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24"/>
      <c r="AC19" s="124"/>
      <c r="AD19" s="1040" t="s">
        <v>32</v>
      </c>
      <c r="AE19" s="1040"/>
      <c r="AF19" s="1040" t="s">
        <v>32</v>
      </c>
      <c r="AG19" s="1040"/>
      <c r="AH19" s="1040" t="s">
        <v>32</v>
      </c>
      <c r="AI19" s="1040"/>
      <c r="AJ19" s="1040" t="s">
        <v>32</v>
      </c>
      <c r="AK19" s="1041"/>
      <c r="AL19" s="1040" t="s">
        <v>32</v>
      </c>
      <c r="AM19" s="1040"/>
      <c r="AN19" s="1040" t="s">
        <v>32</v>
      </c>
      <c r="AO19" s="1040"/>
      <c r="AP19" s="1040" t="s">
        <v>32</v>
      </c>
      <c r="AQ19" s="1040"/>
      <c r="AR19" s="1040" t="s">
        <v>32</v>
      </c>
      <c r="AS19" s="1040"/>
      <c r="AT19" s="1040" t="s">
        <v>32</v>
      </c>
      <c r="AU19" s="1076"/>
      <c r="AV19" s="280"/>
      <c r="AW19" s="279"/>
      <c r="AX19" s="279"/>
      <c r="AY19" s="279"/>
      <c r="AZ19" s="166" t="s">
        <v>0</v>
      </c>
      <c r="BA19" s="279"/>
      <c r="BB19" s="279"/>
      <c r="BC19" s="279"/>
      <c r="BD19" s="279"/>
      <c r="BE19" s="279"/>
      <c r="BF19" s="302"/>
      <c r="BG19" s="280"/>
      <c r="BH19" s="302"/>
      <c r="BI19" s="227" t="s">
        <v>36</v>
      </c>
      <c r="BJ19" s="199" t="s">
        <v>428</v>
      </c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K19" s="136"/>
    </row>
    <row r="20" spans="1:116" s="113" customFormat="1" ht="19.149999999999999" customHeight="1" thickBot="1" x14ac:dyDescent="0.2">
      <c r="A20" s="229"/>
      <c r="B20" s="1029" t="str">
        <f>IF('5-1非住宅・住宅計算方法①'!B18="","",'5-1非住宅・住宅計算方法①'!B18)</f>
        <v/>
      </c>
      <c r="C20" s="1030"/>
      <c r="D20" s="261"/>
      <c r="E20" s="305"/>
      <c r="F20" s="358"/>
      <c r="G20" s="357"/>
      <c r="H20" s="357"/>
      <c r="I20" s="357"/>
      <c r="J20" s="356"/>
      <c r="K20" s="152" t="s">
        <v>0</v>
      </c>
      <c r="L20" s="352" t="s">
        <v>242</v>
      </c>
      <c r="M20" s="352"/>
      <c r="N20" s="352"/>
      <c r="O20" s="307" t="s">
        <v>227</v>
      </c>
      <c r="P20" s="978"/>
      <c r="Q20" s="981"/>
      <c r="R20" s="981"/>
      <c r="S20" s="981"/>
      <c r="T20" s="981"/>
      <c r="U20" s="981"/>
      <c r="V20" s="981"/>
      <c r="W20" s="981"/>
      <c r="X20" s="981"/>
      <c r="Y20" s="981"/>
      <c r="Z20" s="981"/>
      <c r="AA20" s="981"/>
      <c r="AB20" s="981"/>
      <c r="AC20" s="306" t="s">
        <v>226</v>
      </c>
      <c r="AD20" s="975" t="s">
        <v>32</v>
      </c>
      <c r="AE20" s="975"/>
      <c r="AF20" s="975" t="s">
        <v>32</v>
      </c>
      <c r="AG20" s="975"/>
      <c r="AH20" s="975" t="s">
        <v>32</v>
      </c>
      <c r="AI20" s="975"/>
      <c r="AJ20" s="975" t="s">
        <v>32</v>
      </c>
      <c r="AK20" s="557"/>
      <c r="AL20" s="975" t="s">
        <v>32</v>
      </c>
      <c r="AM20" s="975"/>
      <c r="AN20" s="975" t="s">
        <v>32</v>
      </c>
      <c r="AO20" s="975"/>
      <c r="AP20" s="975" t="s">
        <v>32</v>
      </c>
      <c r="AQ20" s="975"/>
      <c r="AR20" s="975" t="s">
        <v>32</v>
      </c>
      <c r="AS20" s="975"/>
      <c r="AT20" s="975" t="s">
        <v>32</v>
      </c>
      <c r="AU20" s="996"/>
      <c r="AV20" s="280"/>
      <c r="AW20" s="279"/>
      <c r="AX20" s="279"/>
      <c r="AY20" s="279"/>
      <c r="AZ20" s="166" t="s">
        <v>0</v>
      </c>
      <c r="BA20" s="279"/>
      <c r="BB20" s="279"/>
      <c r="BC20" s="279"/>
      <c r="BD20" s="279"/>
      <c r="BE20" s="279"/>
      <c r="BF20" s="302"/>
      <c r="BG20" s="280"/>
      <c r="BH20" s="302"/>
      <c r="BI20" s="111"/>
      <c r="BJ20" s="543" t="s">
        <v>429</v>
      </c>
      <c r="BK20" s="543"/>
      <c r="BL20" s="543"/>
      <c r="BM20" s="543"/>
      <c r="BN20" s="543"/>
      <c r="BO20" s="543"/>
      <c r="BP20" s="543"/>
      <c r="BQ20" s="543"/>
      <c r="BR20" s="543"/>
      <c r="BS20" s="543"/>
      <c r="BT20" s="543"/>
      <c r="BU20" s="543"/>
      <c r="BV20" s="543"/>
      <c r="BW20" s="543"/>
      <c r="BX20" s="543"/>
      <c r="BY20" s="543"/>
      <c r="BZ20" s="543"/>
      <c r="CA20" s="543"/>
      <c r="CB20" s="543"/>
      <c r="CC20" s="543"/>
      <c r="CD20" s="543"/>
      <c r="CE20" s="543"/>
      <c r="CF20" s="543"/>
      <c r="CG20" s="543"/>
      <c r="CH20" s="543"/>
      <c r="CI20" s="543"/>
      <c r="CJ20" s="543"/>
      <c r="CK20" s="136"/>
    </row>
    <row r="21" spans="1:116" s="113" customFormat="1" ht="19.149999999999999" customHeight="1" x14ac:dyDescent="0.15">
      <c r="A21" s="135"/>
      <c r="D21" s="136"/>
      <c r="E21" s="305"/>
      <c r="F21" s="358"/>
      <c r="G21" s="357"/>
      <c r="H21" s="357"/>
      <c r="I21" s="357"/>
      <c r="J21" s="356"/>
      <c r="K21" s="355"/>
      <c r="L21" s="354" t="s">
        <v>289</v>
      </c>
      <c r="M21" s="354"/>
      <c r="N21" s="354"/>
      <c r="O21" s="353" t="s">
        <v>227</v>
      </c>
      <c r="P21" s="1037"/>
      <c r="Q21" s="1038"/>
      <c r="R21" s="1038"/>
      <c r="S21" s="1038"/>
      <c r="T21" s="1038"/>
      <c r="U21" s="1038"/>
      <c r="V21" s="1038"/>
      <c r="W21" s="1038"/>
      <c r="X21" s="1038"/>
      <c r="Y21" s="1038"/>
      <c r="Z21" s="1038"/>
      <c r="AA21" s="1038"/>
      <c r="AB21" s="1038"/>
      <c r="AC21" s="350" t="s">
        <v>226</v>
      </c>
      <c r="AD21" s="976" t="s">
        <v>32</v>
      </c>
      <c r="AE21" s="976"/>
      <c r="AF21" s="976" t="s">
        <v>32</v>
      </c>
      <c r="AG21" s="976"/>
      <c r="AH21" s="976" t="s">
        <v>32</v>
      </c>
      <c r="AI21" s="976"/>
      <c r="AJ21" s="976" t="s">
        <v>32</v>
      </c>
      <c r="AK21" s="529"/>
      <c r="AL21" s="976" t="s">
        <v>32</v>
      </c>
      <c r="AM21" s="976"/>
      <c r="AN21" s="976" t="s">
        <v>32</v>
      </c>
      <c r="AO21" s="976"/>
      <c r="AP21" s="976" t="s">
        <v>32</v>
      </c>
      <c r="AQ21" s="976"/>
      <c r="AR21" s="976" t="s">
        <v>32</v>
      </c>
      <c r="AS21" s="976"/>
      <c r="AT21" s="976" t="s">
        <v>32</v>
      </c>
      <c r="AU21" s="995"/>
      <c r="AV21" s="351"/>
      <c r="AW21" s="279"/>
      <c r="AX21" s="279"/>
      <c r="AY21" s="279"/>
      <c r="AZ21" s="166" t="s">
        <v>0</v>
      </c>
      <c r="BA21" s="279"/>
      <c r="BB21" s="279"/>
      <c r="BC21" s="279"/>
      <c r="BD21" s="279"/>
      <c r="BE21" s="279"/>
      <c r="BF21" s="302"/>
      <c r="BG21" s="280"/>
      <c r="BH21" s="302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K21" s="136"/>
    </row>
    <row r="22" spans="1:116" s="113" customFormat="1" ht="19.149999999999999" customHeight="1" x14ac:dyDescent="0.15">
      <c r="A22" s="135"/>
      <c r="D22" s="136"/>
      <c r="E22" s="305"/>
      <c r="F22" s="135"/>
      <c r="J22" s="136"/>
      <c r="K22" s="152" t="s">
        <v>0</v>
      </c>
      <c r="L22" s="352" t="s">
        <v>288</v>
      </c>
      <c r="M22" s="352"/>
      <c r="N22" s="352"/>
      <c r="O22" s="307" t="s">
        <v>227</v>
      </c>
      <c r="P22" s="619"/>
      <c r="Q22" s="988"/>
      <c r="R22" s="988"/>
      <c r="S22" s="988"/>
      <c r="T22" s="988"/>
      <c r="U22" s="988"/>
      <c r="V22" s="988"/>
      <c r="W22" s="988"/>
      <c r="X22" s="988"/>
      <c r="Y22" s="988"/>
      <c r="Z22" s="988"/>
      <c r="AA22" s="988"/>
      <c r="AB22" s="988"/>
      <c r="AC22" s="306" t="s">
        <v>226</v>
      </c>
      <c r="AD22" s="975" t="s">
        <v>32</v>
      </c>
      <c r="AE22" s="975"/>
      <c r="AF22" s="975" t="s">
        <v>32</v>
      </c>
      <c r="AG22" s="975"/>
      <c r="AH22" s="975" t="s">
        <v>32</v>
      </c>
      <c r="AI22" s="975"/>
      <c r="AJ22" s="975" t="s">
        <v>32</v>
      </c>
      <c r="AK22" s="557"/>
      <c r="AL22" s="975" t="s">
        <v>32</v>
      </c>
      <c r="AM22" s="975"/>
      <c r="AN22" s="975" t="s">
        <v>32</v>
      </c>
      <c r="AO22" s="975"/>
      <c r="AP22" s="975" t="s">
        <v>32</v>
      </c>
      <c r="AQ22" s="975"/>
      <c r="AR22" s="975" t="s">
        <v>32</v>
      </c>
      <c r="AS22" s="975"/>
      <c r="AT22" s="975" t="s">
        <v>32</v>
      </c>
      <c r="AU22" s="996"/>
      <c r="AV22" s="351"/>
      <c r="AW22" s="279"/>
      <c r="AX22" s="279"/>
      <c r="AY22" s="279"/>
      <c r="AZ22" s="166" t="s">
        <v>0</v>
      </c>
      <c r="BA22" s="279"/>
      <c r="BB22" s="279"/>
      <c r="BC22" s="279"/>
      <c r="BD22" s="279"/>
      <c r="BE22" s="279"/>
      <c r="BF22" s="302"/>
      <c r="BG22" s="280"/>
      <c r="BH22" s="302"/>
      <c r="BI22" s="111"/>
      <c r="BJ22" s="111"/>
      <c r="BK22" s="111"/>
      <c r="BL22" s="111"/>
      <c r="BM22" s="111"/>
      <c r="BN22" s="111"/>
      <c r="BO22" s="111"/>
      <c r="BP22" s="111"/>
      <c r="BQ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K22" s="136"/>
    </row>
    <row r="23" spans="1:116" s="113" customFormat="1" ht="19.149999999999999" customHeight="1" x14ac:dyDescent="0.15">
      <c r="A23" s="1023" t="s">
        <v>287</v>
      </c>
      <c r="B23" s="1024"/>
      <c r="C23" s="1024"/>
      <c r="D23" s="1025"/>
      <c r="E23" s="305"/>
      <c r="F23" s="151"/>
      <c r="G23" s="132"/>
      <c r="H23" s="132"/>
      <c r="I23" s="132"/>
      <c r="J23" s="337"/>
      <c r="K23" s="959" t="s">
        <v>286</v>
      </c>
      <c r="L23" s="960"/>
      <c r="M23" s="960"/>
      <c r="N23" s="961"/>
      <c r="O23" s="323" t="s">
        <v>227</v>
      </c>
      <c r="P23" s="1033" t="s">
        <v>32</v>
      </c>
      <c r="Q23" s="1034"/>
      <c r="R23" s="1034"/>
      <c r="S23" s="1034"/>
      <c r="T23" s="1034"/>
      <c r="U23" s="1034"/>
      <c r="V23" s="1034"/>
      <c r="W23" s="1034"/>
      <c r="X23" s="1034"/>
      <c r="Y23" s="1034"/>
      <c r="Z23" s="1034"/>
      <c r="AA23" s="1034"/>
      <c r="AB23" s="1034"/>
      <c r="AC23" s="350" t="s">
        <v>226</v>
      </c>
      <c r="AD23" s="976" t="s">
        <v>32</v>
      </c>
      <c r="AE23" s="976"/>
      <c r="AF23" s="976" t="s">
        <v>32</v>
      </c>
      <c r="AG23" s="976"/>
      <c r="AH23" s="976" t="s">
        <v>32</v>
      </c>
      <c r="AI23" s="976"/>
      <c r="AJ23" s="976" t="s">
        <v>32</v>
      </c>
      <c r="AK23" s="529"/>
      <c r="AL23" s="976" t="s">
        <v>32</v>
      </c>
      <c r="AM23" s="976"/>
      <c r="AN23" s="976" t="s">
        <v>32</v>
      </c>
      <c r="AO23" s="976"/>
      <c r="AP23" s="976" t="s">
        <v>32</v>
      </c>
      <c r="AQ23" s="976"/>
      <c r="AR23" s="976" t="s">
        <v>32</v>
      </c>
      <c r="AS23" s="976"/>
      <c r="AT23" s="976" t="s">
        <v>32</v>
      </c>
      <c r="AU23" s="995"/>
      <c r="AV23" s="349"/>
      <c r="AW23" s="276"/>
      <c r="AX23" s="276"/>
      <c r="AY23" s="276"/>
      <c r="AZ23" s="166" t="s">
        <v>0</v>
      </c>
      <c r="BA23" s="276"/>
      <c r="BB23" s="276"/>
      <c r="BC23" s="276"/>
      <c r="BD23" s="276"/>
      <c r="BE23" s="276"/>
      <c r="BF23" s="297"/>
      <c r="BG23" s="277"/>
      <c r="BH23" s="297"/>
      <c r="BI23" s="227"/>
      <c r="BK23" s="111"/>
      <c r="BL23" s="111"/>
      <c r="BM23" s="111"/>
      <c r="CE23" s="111"/>
      <c r="CF23" s="111"/>
      <c r="CK23" s="136"/>
    </row>
    <row r="24" spans="1:116" s="113" customFormat="1" ht="19.149999999999999" customHeight="1" x14ac:dyDescent="0.15">
      <c r="A24" s="1023"/>
      <c r="B24" s="1024"/>
      <c r="C24" s="1024"/>
      <c r="D24" s="1025"/>
      <c r="E24" s="983" t="s">
        <v>284</v>
      </c>
      <c r="F24" s="135" t="s">
        <v>282</v>
      </c>
      <c r="K24" s="348" t="s">
        <v>227</v>
      </c>
      <c r="L24" s="978"/>
      <c r="M24" s="979"/>
      <c r="N24" s="979"/>
      <c r="O24" s="979"/>
      <c r="P24" s="979"/>
      <c r="Q24" s="979"/>
      <c r="R24" s="979"/>
      <c r="S24" s="979"/>
      <c r="T24" s="979"/>
      <c r="U24" s="979"/>
      <c r="V24" s="979"/>
      <c r="W24" s="979"/>
      <c r="X24" s="979"/>
      <c r="Y24" s="979"/>
      <c r="Z24" s="979"/>
      <c r="AA24" s="979"/>
      <c r="AB24" s="979"/>
      <c r="AC24" s="306" t="s">
        <v>226</v>
      </c>
      <c r="AD24" s="975" t="s">
        <v>32</v>
      </c>
      <c r="AE24" s="975"/>
      <c r="AF24" s="975" t="s">
        <v>32</v>
      </c>
      <c r="AG24" s="975"/>
      <c r="AH24" s="975" t="s">
        <v>32</v>
      </c>
      <c r="AI24" s="975"/>
      <c r="AJ24" s="975" t="s">
        <v>32</v>
      </c>
      <c r="AK24" s="557"/>
      <c r="AL24" s="975" t="s">
        <v>32</v>
      </c>
      <c r="AM24" s="975"/>
      <c r="AN24" s="975" t="s">
        <v>32</v>
      </c>
      <c r="AO24" s="975"/>
      <c r="AP24" s="975" t="s">
        <v>32</v>
      </c>
      <c r="AQ24" s="975"/>
      <c r="AR24" s="975" t="s">
        <v>32</v>
      </c>
      <c r="AS24" s="975"/>
      <c r="AT24" s="975" t="s">
        <v>32</v>
      </c>
      <c r="AU24" s="996"/>
      <c r="AV24" s="280"/>
      <c r="AW24" s="279"/>
      <c r="AX24" s="279"/>
      <c r="AY24" s="279"/>
      <c r="AZ24" s="152" t="s">
        <v>0</v>
      </c>
      <c r="BA24" s="128" t="s">
        <v>241</v>
      </c>
      <c r="BB24" s="128"/>
      <c r="BC24" s="128"/>
      <c r="BD24" s="128"/>
      <c r="BE24" s="128"/>
      <c r="BF24" s="246"/>
      <c r="BG24" s="973" t="s">
        <v>0</v>
      </c>
      <c r="BH24" s="974"/>
      <c r="BI24" s="227" t="s">
        <v>36</v>
      </c>
      <c r="BJ24" s="199" t="s">
        <v>270</v>
      </c>
      <c r="BK24" s="111"/>
      <c r="BZ24" s="111"/>
      <c r="CA24" s="111"/>
      <c r="CB24" s="111"/>
      <c r="CC24" s="111"/>
      <c r="CD24" s="111"/>
      <c r="CE24" s="111"/>
      <c r="CF24" s="111"/>
      <c r="CK24" s="136"/>
    </row>
    <row r="25" spans="1:116" s="113" customFormat="1" ht="19.149999999999999" customHeight="1" x14ac:dyDescent="0.15">
      <c r="A25" s="998" t="s">
        <v>281</v>
      </c>
      <c r="B25" s="696"/>
      <c r="C25" s="696"/>
      <c r="D25" s="697"/>
      <c r="E25" s="984"/>
      <c r="F25" s="339"/>
      <c r="G25" s="338"/>
      <c r="H25" s="338"/>
      <c r="I25" s="338"/>
      <c r="J25" s="337"/>
      <c r="K25" s="334" t="s">
        <v>227</v>
      </c>
      <c r="L25" s="630" t="s">
        <v>32</v>
      </c>
      <c r="M25" s="980"/>
      <c r="N25" s="980"/>
      <c r="O25" s="980"/>
      <c r="P25" s="980"/>
      <c r="Q25" s="980"/>
      <c r="R25" s="980"/>
      <c r="S25" s="980"/>
      <c r="T25" s="980"/>
      <c r="U25" s="980"/>
      <c r="V25" s="980"/>
      <c r="W25" s="980"/>
      <c r="X25" s="980"/>
      <c r="Y25" s="980"/>
      <c r="Z25" s="980"/>
      <c r="AA25" s="980"/>
      <c r="AB25" s="980"/>
      <c r="AC25" s="333" t="s">
        <v>226</v>
      </c>
      <c r="AD25" s="976" t="s">
        <v>32</v>
      </c>
      <c r="AE25" s="976"/>
      <c r="AF25" s="976" t="s">
        <v>32</v>
      </c>
      <c r="AG25" s="976"/>
      <c r="AH25" s="976" t="s">
        <v>32</v>
      </c>
      <c r="AI25" s="976"/>
      <c r="AJ25" s="976" t="s">
        <v>32</v>
      </c>
      <c r="AK25" s="529"/>
      <c r="AL25" s="976" t="s">
        <v>32</v>
      </c>
      <c r="AM25" s="976"/>
      <c r="AN25" s="976" t="s">
        <v>32</v>
      </c>
      <c r="AO25" s="976"/>
      <c r="AP25" s="976" t="s">
        <v>32</v>
      </c>
      <c r="AQ25" s="976"/>
      <c r="AR25" s="976" t="s">
        <v>32</v>
      </c>
      <c r="AS25" s="976"/>
      <c r="AT25" s="976" t="s">
        <v>32</v>
      </c>
      <c r="AU25" s="995"/>
      <c r="AV25" s="280"/>
      <c r="AW25" s="279"/>
      <c r="AX25" s="279"/>
      <c r="AY25" s="279"/>
      <c r="AZ25" s="166" t="s">
        <v>0</v>
      </c>
      <c r="BA25" s="111" t="s">
        <v>238</v>
      </c>
      <c r="BB25" s="111"/>
      <c r="BC25" s="111"/>
      <c r="BD25" s="111"/>
      <c r="BE25" s="111"/>
      <c r="BF25" s="111"/>
      <c r="BG25" s="280"/>
      <c r="BH25" s="302"/>
      <c r="BI25" s="111"/>
      <c r="BJ25" s="227" t="s">
        <v>224</v>
      </c>
      <c r="BK25" s="111" t="s">
        <v>267</v>
      </c>
      <c r="BW25" s="227" t="s">
        <v>222</v>
      </c>
      <c r="BX25" s="111" t="s">
        <v>266</v>
      </c>
      <c r="BY25" s="111"/>
      <c r="BZ25" s="111"/>
      <c r="CA25" s="111"/>
      <c r="CB25" s="111"/>
      <c r="CC25" s="111"/>
      <c r="CD25" s="111"/>
      <c r="CE25" s="111"/>
      <c r="CF25" s="111"/>
      <c r="CK25" s="136"/>
    </row>
    <row r="26" spans="1:116" s="113" customFormat="1" ht="19.149999999999999" customHeight="1" thickBot="1" x14ac:dyDescent="0.2">
      <c r="A26" s="695"/>
      <c r="B26" s="696"/>
      <c r="C26" s="696"/>
      <c r="D26" s="697"/>
      <c r="E26" s="344"/>
      <c r="F26" s="172" t="s">
        <v>280</v>
      </c>
      <c r="G26" s="169"/>
      <c r="H26" s="169"/>
      <c r="I26" s="169"/>
      <c r="J26" s="205"/>
      <c r="K26" s="347" t="s">
        <v>0</v>
      </c>
      <c r="L26" s="1026" t="s">
        <v>278</v>
      </c>
      <c r="M26" s="1027"/>
      <c r="N26" s="1027"/>
      <c r="O26" s="1027"/>
      <c r="P26" s="1027"/>
      <c r="Q26" s="306" t="s">
        <v>227</v>
      </c>
      <c r="R26" s="619"/>
      <c r="S26" s="1028"/>
      <c r="T26" s="979"/>
      <c r="U26" s="979"/>
      <c r="V26" s="979"/>
      <c r="W26" s="979"/>
      <c r="X26" s="979"/>
      <c r="Y26" s="979"/>
      <c r="Z26" s="979"/>
      <c r="AA26" s="979"/>
      <c r="AB26" s="979"/>
      <c r="AC26" s="306" t="s">
        <v>226</v>
      </c>
      <c r="AD26" s="975" t="s">
        <v>32</v>
      </c>
      <c r="AE26" s="975"/>
      <c r="AF26" s="975" t="s">
        <v>32</v>
      </c>
      <c r="AG26" s="975"/>
      <c r="AH26" s="975" t="s">
        <v>32</v>
      </c>
      <c r="AI26" s="975"/>
      <c r="AJ26" s="975" t="s">
        <v>32</v>
      </c>
      <c r="AK26" s="557"/>
      <c r="AL26" s="975" t="s">
        <v>32</v>
      </c>
      <c r="AM26" s="975"/>
      <c r="AN26" s="975" t="s">
        <v>32</v>
      </c>
      <c r="AO26" s="975"/>
      <c r="AP26" s="975" t="s">
        <v>32</v>
      </c>
      <c r="AQ26" s="975"/>
      <c r="AR26" s="975" t="s">
        <v>32</v>
      </c>
      <c r="AS26" s="975"/>
      <c r="AT26" s="975" t="s">
        <v>32</v>
      </c>
      <c r="AU26" s="996"/>
      <c r="AV26" s="280"/>
      <c r="AW26" s="279"/>
      <c r="AX26" s="279"/>
      <c r="AY26" s="279"/>
      <c r="AZ26" s="166" t="s">
        <v>0</v>
      </c>
      <c r="BA26" s="111" t="s">
        <v>277</v>
      </c>
      <c r="BB26" s="111"/>
      <c r="BC26" s="111"/>
      <c r="BD26" s="111"/>
      <c r="BE26" s="111"/>
      <c r="BF26" s="111"/>
      <c r="BG26" s="280"/>
      <c r="BH26" s="302"/>
      <c r="BI26" s="111"/>
      <c r="BJ26" s="227" t="s">
        <v>220</v>
      </c>
      <c r="BK26" s="111" t="s">
        <v>264</v>
      </c>
      <c r="BN26" s="111"/>
      <c r="BO26" s="111"/>
      <c r="BP26" s="111"/>
      <c r="BQ26" s="111"/>
      <c r="BR26" s="111"/>
      <c r="BS26" s="111"/>
      <c r="BT26" s="111"/>
      <c r="BU26" s="111"/>
      <c r="BV26" s="111"/>
      <c r="BW26" s="227" t="s">
        <v>263</v>
      </c>
      <c r="BX26" s="111" t="s">
        <v>262</v>
      </c>
      <c r="BY26" s="111"/>
      <c r="BZ26" s="111"/>
      <c r="CA26" s="111"/>
      <c r="CB26" s="111"/>
      <c r="CC26" s="111"/>
      <c r="CD26" s="111"/>
      <c r="CE26" s="111"/>
      <c r="CF26" s="111"/>
      <c r="CK26" s="136"/>
    </row>
    <row r="27" spans="1:116" s="113" customFormat="1" ht="19.149999999999999" customHeight="1" thickBot="1" x14ac:dyDescent="0.2">
      <c r="A27" s="343"/>
      <c r="B27" s="986"/>
      <c r="C27" s="987"/>
      <c r="D27" s="341"/>
      <c r="E27" s="344"/>
      <c r="F27" s="339"/>
      <c r="G27" s="132" t="s">
        <v>276</v>
      </c>
      <c r="H27" s="338"/>
      <c r="I27" s="338"/>
      <c r="J27" s="337"/>
      <c r="K27" s="138" t="s">
        <v>0</v>
      </c>
      <c r="L27" s="185" t="s">
        <v>275</v>
      </c>
      <c r="M27" s="346"/>
      <c r="N27" s="346"/>
      <c r="O27" s="185"/>
      <c r="P27" s="345"/>
      <c r="Q27" s="345"/>
      <c r="R27" s="345"/>
      <c r="S27" s="298"/>
      <c r="T27" s="185"/>
      <c r="U27" s="185"/>
      <c r="V27" s="185"/>
      <c r="W27" s="185"/>
      <c r="X27" s="185"/>
      <c r="Y27" s="185"/>
      <c r="Z27" s="185"/>
      <c r="AA27" s="185"/>
      <c r="AB27" s="185"/>
      <c r="AC27" s="184"/>
      <c r="AD27" s="976" t="s">
        <v>32</v>
      </c>
      <c r="AE27" s="976"/>
      <c r="AF27" s="976" t="s">
        <v>32</v>
      </c>
      <c r="AG27" s="976"/>
      <c r="AH27" s="976" t="s">
        <v>32</v>
      </c>
      <c r="AI27" s="976"/>
      <c r="AJ27" s="976" t="s">
        <v>32</v>
      </c>
      <c r="AK27" s="529"/>
      <c r="AL27" s="976" t="s">
        <v>32</v>
      </c>
      <c r="AM27" s="976"/>
      <c r="AN27" s="976" t="s">
        <v>32</v>
      </c>
      <c r="AO27" s="976"/>
      <c r="AP27" s="976" t="s">
        <v>32</v>
      </c>
      <c r="AQ27" s="976"/>
      <c r="AR27" s="976" t="s">
        <v>32</v>
      </c>
      <c r="AS27" s="976"/>
      <c r="AT27" s="976" t="s">
        <v>32</v>
      </c>
      <c r="AU27" s="995"/>
      <c r="AV27" s="280"/>
      <c r="AW27" s="279"/>
      <c r="AX27" s="279"/>
      <c r="AY27" s="279"/>
      <c r="AZ27" s="166" t="s">
        <v>0</v>
      </c>
      <c r="BA27" s="992" t="s">
        <v>274</v>
      </c>
      <c r="BB27" s="993"/>
      <c r="BC27" s="993"/>
      <c r="BD27" s="993"/>
      <c r="BE27" s="993"/>
      <c r="BF27" s="994"/>
      <c r="BG27" s="280"/>
      <c r="BH27" s="302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K27" s="136"/>
    </row>
    <row r="28" spans="1:116" s="113" customFormat="1" ht="19.149999999999999" customHeight="1" x14ac:dyDescent="0.15">
      <c r="A28" s="343"/>
      <c r="B28" s="342"/>
      <c r="C28" s="342"/>
      <c r="D28" s="341"/>
      <c r="E28" s="344"/>
      <c r="F28" s="1001" t="s">
        <v>273</v>
      </c>
      <c r="G28" s="546"/>
      <c r="H28" s="546"/>
      <c r="I28" s="546"/>
      <c r="J28" s="1002"/>
      <c r="K28" s="395" t="s">
        <v>0</v>
      </c>
      <c r="L28" s="169" t="s">
        <v>271</v>
      </c>
      <c r="AD28" s="985" t="s">
        <v>32</v>
      </c>
      <c r="AE28" s="985"/>
      <c r="AF28" s="985" t="s">
        <v>32</v>
      </c>
      <c r="AG28" s="985"/>
      <c r="AH28" s="985" t="s">
        <v>32</v>
      </c>
      <c r="AI28" s="985"/>
      <c r="AJ28" s="985" t="s">
        <v>32</v>
      </c>
      <c r="AK28" s="577"/>
      <c r="AL28" s="985" t="s">
        <v>32</v>
      </c>
      <c r="AM28" s="985"/>
      <c r="AN28" s="985" t="s">
        <v>32</v>
      </c>
      <c r="AO28" s="985"/>
      <c r="AP28" s="985" t="s">
        <v>32</v>
      </c>
      <c r="AQ28" s="985"/>
      <c r="AR28" s="985" t="s">
        <v>32</v>
      </c>
      <c r="AS28" s="985"/>
      <c r="AT28" s="985" t="s">
        <v>32</v>
      </c>
      <c r="AU28" s="997"/>
      <c r="AV28" s="280"/>
      <c r="AW28" s="279"/>
      <c r="AX28" s="279"/>
      <c r="AY28" s="279"/>
      <c r="AZ28" s="166" t="s">
        <v>0</v>
      </c>
      <c r="BA28" s="279"/>
      <c r="BB28" s="279"/>
      <c r="BC28" s="279"/>
      <c r="BD28" s="279"/>
      <c r="BE28" s="279"/>
      <c r="BF28" s="279"/>
      <c r="BG28" s="280"/>
      <c r="BH28" s="302"/>
      <c r="BI28" s="227" t="s">
        <v>213</v>
      </c>
      <c r="BJ28" s="194" t="s">
        <v>256</v>
      </c>
      <c r="BL28" s="111"/>
      <c r="BM28" s="111"/>
      <c r="BN28" s="111"/>
      <c r="BO28" s="111"/>
      <c r="BP28" s="111"/>
      <c r="BQ28" s="111"/>
      <c r="BR28" s="111"/>
      <c r="BS28" s="111"/>
      <c r="BX28" s="111"/>
      <c r="BY28" s="111"/>
      <c r="BZ28" s="111"/>
      <c r="CD28" s="111"/>
      <c r="CE28" s="111"/>
      <c r="CF28" s="111"/>
      <c r="CK28" s="136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</row>
    <row r="29" spans="1:116" s="113" customFormat="1" ht="19.149999999999999" customHeight="1" x14ac:dyDescent="0.15">
      <c r="A29" s="343"/>
      <c r="B29" s="342"/>
      <c r="C29" s="342"/>
      <c r="D29" s="341"/>
      <c r="E29" s="983" t="s">
        <v>269</v>
      </c>
      <c r="F29" s="332" t="s">
        <v>268</v>
      </c>
      <c r="G29" s="308"/>
      <c r="H29" s="128"/>
      <c r="I29" s="128"/>
      <c r="J29" s="340"/>
      <c r="K29" s="101" t="s">
        <v>227</v>
      </c>
      <c r="L29" s="978"/>
      <c r="M29" s="979"/>
      <c r="N29" s="979"/>
      <c r="O29" s="979"/>
      <c r="P29" s="979"/>
      <c r="Q29" s="979"/>
      <c r="R29" s="979"/>
      <c r="S29" s="979"/>
      <c r="T29" s="979"/>
      <c r="U29" s="979"/>
      <c r="V29" s="979"/>
      <c r="W29" s="979"/>
      <c r="X29" s="979"/>
      <c r="Y29" s="979"/>
      <c r="Z29" s="979"/>
      <c r="AA29" s="979"/>
      <c r="AB29" s="979"/>
      <c r="AC29" s="306" t="s">
        <v>226</v>
      </c>
      <c r="AD29" s="975" t="s">
        <v>32</v>
      </c>
      <c r="AE29" s="975"/>
      <c r="AF29" s="975" t="s">
        <v>32</v>
      </c>
      <c r="AG29" s="975"/>
      <c r="AH29" s="975" t="s">
        <v>32</v>
      </c>
      <c r="AI29" s="975"/>
      <c r="AJ29" s="975" t="s">
        <v>32</v>
      </c>
      <c r="AK29" s="557"/>
      <c r="AL29" s="975" t="s">
        <v>32</v>
      </c>
      <c r="AM29" s="975"/>
      <c r="AN29" s="975" t="s">
        <v>32</v>
      </c>
      <c r="AO29" s="975"/>
      <c r="AP29" s="975" t="s">
        <v>32</v>
      </c>
      <c r="AQ29" s="975"/>
      <c r="AR29" s="975" t="s">
        <v>32</v>
      </c>
      <c r="AS29" s="975"/>
      <c r="AT29" s="975" t="s">
        <v>32</v>
      </c>
      <c r="AU29" s="996"/>
      <c r="AV29" s="283"/>
      <c r="AW29" s="282"/>
      <c r="AX29" s="282"/>
      <c r="AY29" s="282"/>
      <c r="AZ29" s="152" t="s">
        <v>0</v>
      </c>
      <c r="BA29" s="128" t="s">
        <v>241</v>
      </c>
      <c r="BB29" s="128"/>
      <c r="BC29" s="128"/>
      <c r="BD29" s="128"/>
      <c r="BE29" s="128"/>
      <c r="BF29" s="246"/>
      <c r="BG29" s="973" t="s">
        <v>0</v>
      </c>
      <c r="BH29" s="974"/>
      <c r="BJ29" s="113" t="s">
        <v>255</v>
      </c>
      <c r="CK29" s="136"/>
      <c r="CM29" s="241"/>
      <c r="CN29" s="241"/>
      <c r="CO29" s="241"/>
      <c r="CP29" s="241"/>
      <c r="CQ29" s="241"/>
      <c r="CR29" s="241"/>
      <c r="CS29" s="241"/>
      <c r="CT29" s="241"/>
      <c r="CU29" s="241"/>
      <c r="CV29" s="241"/>
      <c r="CW29" s="241"/>
      <c r="CX29" s="241"/>
      <c r="CY29" s="241"/>
      <c r="CZ29" s="241"/>
      <c r="DA29" s="241"/>
      <c r="DB29" s="241"/>
      <c r="DC29" s="241"/>
      <c r="DD29" s="241"/>
      <c r="DE29" s="241"/>
      <c r="DF29" s="241"/>
      <c r="DG29" s="241"/>
      <c r="DH29" s="241"/>
      <c r="DI29" s="241"/>
      <c r="DJ29" s="241"/>
      <c r="DK29" s="241"/>
      <c r="DL29" s="241"/>
    </row>
    <row r="30" spans="1:116" s="113" customFormat="1" ht="19.149999999999999" customHeight="1" x14ac:dyDescent="0.15">
      <c r="A30" s="1023" t="s">
        <v>265</v>
      </c>
      <c r="B30" s="1024"/>
      <c r="C30" s="1024"/>
      <c r="D30" s="1025"/>
      <c r="E30" s="984"/>
      <c r="F30" s="339"/>
      <c r="G30" s="338"/>
      <c r="H30" s="338"/>
      <c r="I30" s="338"/>
      <c r="J30" s="337"/>
      <c r="K30" s="334" t="s">
        <v>227</v>
      </c>
      <c r="L30" s="630" t="s">
        <v>32</v>
      </c>
      <c r="M30" s="980"/>
      <c r="N30" s="980"/>
      <c r="O30" s="980"/>
      <c r="P30" s="980"/>
      <c r="Q30" s="980"/>
      <c r="R30" s="980"/>
      <c r="S30" s="980"/>
      <c r="T30" s="980"/>
      <c r="U30" s="980"/>
      <c r="V30" s="980"/>
      <c r="W30" s="980"/>
      <c r="X30" s="980"/>
      <c r="Y30" s="980"/>
      <c r="Z30" s="980"/>
      <c r="AA30" s="980"/>
      <c r="AB30" s="980"/>
      <c r="AC30" s="333" t="s">
        <v>226</v>
      </c>
      <c r="AD30" s="976" t="s">
        <v>32</v>
      </c>
      <c r="AE30" s="976"/>
      <c r="AF30" s="976" t="s">
        <v>32</v>
      </c>
      <c r="AG30" s="976"/>
      <c r="AH30" s="976" t="s">
        <v>32</v>
      </c>
      <c r="AI30" s="976"/>
      <c r="AJ30" s="976" t="s">
        <v>32</v>
      </c>
      <c r="AK30" s="529"/>
      <c r="AL30" s="976" t="s">
        <v>32</v>
      </c>
      <c r="AM30" s="976"/>
      <c r="AN30" s="976" t="s">
        <v>32</v>
      </c>
      <c r="AO30" s="976"/>
      <c r="AP30" s="976" t="s">
        <v>32</v>
      </c>
      <c r="AQ30" s="976"/>
      <c r="AR30" s="976" t="s">
        <v>32</v>
      </c>
      <c r="AS30" s="976"/>
      <c r="AT30" s="976" t="s">
        <v>32</v>
      </c>
      <c r="AU30" s="995"/>
      <c r="AV30" s="280"/>
      <c r="AW30" s="279"/>
      <c r="AX30" s="279"/>
      <c r="AY30" s="279"/>
      <c r="AZ30" s="166" t="s">
        <v>0</v>
      </c>
      <c r="BA30" s="111" t="s">
        <v>238</v>
      </c>
      <c r="BB30" s="111"/>
      <c r="BC30" s="111"/>
      <c r="BD30" s="111"/>
      <c r="BE30" s="111"/>
      <c r="BF30" s="111"/>
      <c r="BG30" s="280"/>
      <c r="BH30" s="302"/>
      <c r="BK30" s="921" t="s">
        <v>252</v>
      </c>
      <c r="BL30" s="962"/>
      <c r="BM30" s="962"/>
      <c r="BN30" s="962"/>
      <c r="BO30" s="962"/>
      <c r="BP30" s="963"/>
      <c r="BQ30" s="936" t="s">
        <v>251</v>
      </c>
      <c r="BR30" s="937"/>
      <c r="BS30" s="937"/>
      <c r="BT30" s="937"/>
      <c r="BU30" s="937"/>
      <c r="BV30" s="938"/>
      <c r="BW30" s="936" t="s">
        <v>250</v>
      </c>
      <c r="BX30" s="937"/>
      <c r="BY30" s="937"/>
      <c r="BZ30" s="937"/>
      <c r="CA30" s="937"/>
      <c r="CB30" s="937"/>
      <c r="CC30" s="937"/>
      <c r="CD30" s="937"/>
      <c r="CE30" s="937"/>
      <c r="CF30" s="938"/>
      <c r="CG30" s="921" t="s">
        <v>249</v>
      </c>
      <c r="CH30" s="922"/>
      <c r="CI30" s="922"/>
      <c r="CJ30" s="923"/>
      <c r="CK30" s="136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</row>
    <row r="31" spans="1:116" s="113" customFormat="1" ht="19.149999999999999" customHeight="1" x14ac:dyDescent="0.15">
      <c r="A31" s="1023"/>
      <c r="B31" s="1024"/>
      <c r="C31" s="1024"/>
      <c r="D31" s="1025"/>
      <c r="E31" s="329"/>
      <c r="F31" s="172" t="s">
        <v>261</v>
      </c>
      <c r="G31" s="169"/>
      <c r="H31" s="169"/>
      <c r="I31" s="169"/>
      <c r="J31" s="171"/>
      <c r="K31" s="395" t="s">
        <v>0</v>
      </c>
      <c r="L31" s="124" t="s">
        <v>260</v>
      </c>
      <c r="M31" s="124"/>
      <c r="N31" s="124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985" t="s">
        <v>32</v>
      </c>
      <c r="AE31" s="985"/>
      <c r="AF31" s="985" t="s">
        <v>32</v>
      </c>
      <c r="AG31" s="985"/>
      <c r="AH31" s="985" t="s">
        <v>32</v>
      </c>
      <c r="AI31" s="985"/>
      <c r="AJ31" s="985" t="s">
        <v>32</v>
      </c>
      <c r="AK31" s="577"/>
      <c r="AL31" s="985" t="s">
        <v>32</v>
      </c>
      <c r="AM31" s="985"/>
      <c r="AN31" s="985" t="s">
        <v>32</v>
      </c>
      <c r="AO31" s="985"/>
      <c r="AP31" s="985" t="s">
        <v>32</v>
      </c>
      <c r="AQ31" s="985"/>
      <c r="AR31" s="985" t="s">
        <v>32</v>
      </c>
      <c r="AS31" s="985"/>
      <c r="AT31" s="985" t="s">
        <v>32</v>
      </c>
      <c r="AU31" s="997"/>
      <c r="AV31" s="280"/>
      <c r="AW31" s="279"/>
      <c r="AX31" s="279"/>
      <c r="AY31" s="279"/>
      <c r="AZ31" s="166" t="s">
        <v>0</v>
      </c>
      <c r="BA31" s="956" t="s">
        <v>259</v>
      </c>
      <c r="BB31" s="957"/>
      <c r="BC31" s="957"/>
      <c r="BD31" s="957"/>
      <c r="BE31" s="957"/>
      <c r="BF31" s="958"/>
      <c r="BG31" s="280"/>
      <c r="BH31" s="302"/>
      <c r="BK31" s="912" t="s">
        <v>433</v>
      </c>
      <c r="BL31" s="913"/>
      <c r="BM31" s="913"/>
      <c r="BN31" s="913"/>
      <c r="BO31" s="913"/>
      <c r="BP31" s="914"/>
      <c r="BQ31" s="964" t="s">
        <v>240</v>
      </c>
      <c r="BR31" s="965"/>
      <c r="BS31" s="965"/>
      <c r="BT31" s="965"/>
      <c r="BU31" s="965"/>
      <c r="BV31" s="966"/>
      <c r="BW31" s="939" t="s">
        <v>436</v>
      </c>
      <c r="BX31" s="940"/>
      <c r="BY31" s="940"/>
      <c r="BZ31" s="940"/>
      <c r="CA31" s="940"/>
      <c r="CB31" s="940"/>
      <c r="CC31" s="940"/>
      <c r="CD31" s="940"/>
      <c r="CE31" s="940"/>
      <c r="CF31" s="941"/>
      <c r="CG31" s="924">
        <v>0.31900000000000001</v>
      </c>
      <c r="CH31" s="925"/>
      <c r="CI31" s="925"/>
      <c r="CJ31" s="926"/>
      <c r="CK31" s="136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</row>
    <row r="32" spans="1:116" s="113" customFormat="1" ht="19.149999999999999" customHeight="1" x14ac:dyDescent="0.15">
      <c r="A32" s="998" t="s">
        <v>258</v>
      </c>
      <c r="B32" s="999"/>
      <c r="C32" s="999"/>
      <c r="D32" s="1000"/>
      <c r="E32" s="135"/>
      <c r="F32" s="332" t="s">
        <v>257</v>
      </c>
      <c r="G32" s="308"/>
      <c r="H32" s="308"/>
      <c r="I32" s="308"/>
      <c r="J32" s="171"/>
      <c r="K32" s="101" t="s">
        <v>227</v>
      </c>
      <c r="L32" s="978"/>
      <c r="M32" s="979"/>
      <c r="N32" s="979"/>
      <c r="O32" s="979"/>
      <c r="P32" s="979"/>
      <c r="Q32" s="979"/>
      <c r="R32" s="979"/>
      <c r="S32" s="979"/>
      <c r="T32" s="979"/>
      <c r="U32" s="979"/>
      <c r="V32" s="979"/>
      <c r="W32" s="979"/>
      <c r="X32" s="979"/>
      <c r="Y32" s="979"/>
      <c r="Z32" s="979"/>
      <c r="AA32" s="979"/>
      <c r="AB32" s="979"/>
      <c r="AC32" s="306" t="s">
        <v>226</v>
      </c>
      <c r="AD32" s="975" t="s">
        <v>32</v>
      </c>
      <c r="AE32" s="975"/>
      <c r="AF32" s="975" t="s">
        <v>32</v>
      </c>
      <c r="AG32" s="975"/>
      <c r="AH32" s="975" t="s">
        <v>32</v>
      </c>
      <c r="AI32" s="975"/>
      <c r="AJ32" s="975" t="s">
        <v>32</v>
      </c>
      <c r="AK32" s="557"/>
      <c r="AL32" s="975" t="s">
        <v>32</v>
      </c>
      <c r="AM32" s="975"/>
      <c r="AN32" s="975" t="s">
        <v>32</v>
      </c>
      <c r="AO32" s="975"/>
      <c r="AP32" s="975" t="s">
        <v>32</v>
      </c>
      <c r="AQ32" s="975"/>
      <c r="AR32" s="975" t="s">
        <v>32</v>
      </c>
      <c r="AS32" s="975"/>
      <c r="AT32" s="975" t="s">
        <v>32</v>
      </c>
      <c r="AU32" s="996"/>
      <c r="AV32" s="280"/>
      <c r="AW32" s="279"/>
      <c r="AX32" s="279"/>
      <c r="AY32" s="279"/>
      <c r="AZ32" s="166" t="s">
        <v>0</v>
      </c>
      <c r="BA32" s="279"/>
      <c r="BB32" s="279"/>
      <c r="BC32" s="279"/>
      <c r="BD32" s="279"/>
      <c r="BE32" s="279"/>
      <c r="BF32" s="279"/>
      <c r="BG32" s="280"/>
      <c r="BH32" s="302"/>
      <c r="BK32" s="915"/>
      <c r="BL32" s="916"/>
      <c r="BM32" s="916"/>
      <c r="BN32" s="916"/>
      <c r="BO32" s="916"/>
      <c r="BP32" s="917"/>
      <c r="BQ32" s="967"/>
      <c r="BR32" s="968"/>
      <c r="BS32" s="968"/>
      <c r="BT32" s="968"/>
      <c r="BU32" s="968"/>
      <c r="BV32" s="969"/>
      <c r="BW32" s="942" t="s">
        <v>437</v>
      </c>
      <c r="BX32" s="943"/>
      <c r="BY32" s="943"/>
      <c r="BZ32" s="943"/>
      <c r="CA32" s="943"/>
      <c r="CB32" s="943"/>
      <c r="CC32" s="943"/>
      <c r="CD32" s="943"/>
      <c r="CE32" s="943"/>
      <c r="CF32" s="944"/>
      <c r="CG32" s="927">
        <v>0.49</v>
      </c>
      <c r="CH32" s="928"/>
      <c r="CI32" s="928"/>
      <c r="CJ32" s="929"/>
      <c r="CK32" s="136"/>
    </row>
    <row r="33" spans="1:89" s="113" customFormat="1" ht="19.149999999999999" customHeight="1" thickBot="1" x14ac:dyDescent="0.2">
      <c r="A33" s="998"/>
      <c r="B33" s="999"/>
      <c r="C33" s="999"/>
      <c r="D33" s="1000"/>
      <c r="E33" s="135"/>
      <c r="F33" s="336"/>
      <c r="G33" s="335"/>
      <c r="H33" s="335"/>
      <c r="I33" s="335"/>
      <c r="J33" s="136"/>
      <c r="K33" s="334" t="s">
        <v>227</v>
      </c>
      <c r="L33" s="630"/>
      <c r="M33" s="980"/>
      <c r="N33" s="980"/>
      <c r="O33" s="980"/>
      <c r="P33" s="980"/>
      <c r="Q33" s="980"/>
      <c r="R33" s="980"/>
      <c r="S33" s="980"/>
      <c r="T33" s="980"/>
      <c r="U33" s="980"/>
      <c r="V33" s="980"/>
      <c r="W33" s="980"/>
      <c r="X33" s="980"/>
      <c r="Y33" s="980"/>
      <c r="Z33" s="980"/>
      <c r="AA33" s="980"/>
      <c r="AB33" s="980"/>
      <c r="AC33" s="333" t="s">
        <v>226</v>
      </c>
      <c r="AD33" s="976" t="s">
        <v>32</v>
      </c>
      <c r="AE33" s="976"/>
      <c r="AF33" s="976" t="s">
        <v>32</v>
      </c>
      <c r="AG33" s="976"/>
      <c r="AH33" s="976" t="s">
        <v>32</v>
      </c>
      <c r="AI33" s="976"/>
      <c r="AJ33" s="976" t="s">
        <v>32</v>
      </c>
      <c r="AK33" s="529"/>
      <c r="AL33" s="976" t="s">
        <v>32</v>
      </c>
      <c r="AM33" s="976"/>
      <c r="AN33" s="976" t="s">
        <v>32</v>
      </c>
      <c r="AO33" s="976"/>
      <c r="AP33" s="976" t="s">
        <v>32</v>
      </c>
      <c r="AQ33" s="976"/>
      <c r="AR33" s="976" t="s">
        <v>32</v>
      </c>
      <c r="AS33" s="976"/>
      <c r="AT33" s="976" t="s">
        <v>32</v>
      </c>
      <c r="AU33" s="995"/>
      <c r="AV33" s="280"/>
      <c r="AW33" s="279"/>
      <c r="AX33" s="279"/>
      <c r="AY33" s="279"/>
      <c r="AZ33" s="166" t="s">
        <v>0</v>
      </c>
      <c r="BA33" s="279"/>
      <c r="BB33" s="279"/>
      <c r="BC33" s="279"/>
      <c r="BD33" s="279"/>
      <c r="BE33" s="279"/>
      <c r="BF33" s="279"/>
      <c r="BG33" s="280"/>
      <c r="BH33" s="302"/>
      <c r="BK33" s="918"/>
      <c r="BL33" s="919"/>
      <c r="BM33" s="919"/>
      <c r="BN33" s="919"/>
      <c r="BO33" s="919"/>
      <c r="BP33" s="920"/>
      <c r="BQ33" s="948" t="s">
        <v>236</v>
      </c>
      <c r="BR33" s="949"/>
      <c r="BS33" s="949"/>
      <c r="BT33" s="949"/>
      <c r="BU33" s="949"/>
      <c r="BV33" s="950"/>
      <c r="BW33" s="945" t="s">
        <v>438</v>
      </c>
      <c r="BX33" s="946"/>
      <c r="BY33" s="946"/>
      <c r="BZ33" s="946"/>
      <c r="CA33" s="946"/>
      <c r="CB33" s="946"/>
      <c r="CC33" s="946"/>
      <c r="CD33" s="946"/>
      <c r="CE33" s="946"/>
      <c r="CF33" s="947"/>
      <c r="CG33" s="930">
        <v>0.7</v>
      </c>
      <c r="CH33" s="931"/>
      <c r="CI33" s="931"/>
      <c r="CJ33" s="932"/>
      <c r="CK33" s="136"/>
    </row>
    <row r="34" spans="1:89" s="113" customFormat="1" ht="19.149999999999999" customHeight="1" thickBot="1" x14ac:dyDescent="0.2">
      <c r="A34" s="135"/>
      <c r="B34" s="986"/>
      <c r="C34" s="987"/>
      <c r="D34" s="136"/>
      <c r="E34" s="305"/>
      <c r="F34" s="332" t="s">
        <v>254</v>
      </c>
      <c r="G34" s="308"/>
      <c r="H34" s="308"/>
      <c r="I34" s="308"/>
      <c r="J34" s="171"/>
      <c r="K34" s="204" t="s">
        <v>253</v>
      </c>
      <c r="L34" s="169"/>
      <c r="M34" s="169"/>
      <c r="N34" s="169"/>
      <c r="O34" s="307" t="s">
        <v>227</v>
      </c>
      <c r="P34" s="978"/>
      <c r="Q34" s="981"/>
      <c r="R34" s="981"/>
      <c r="S34" s="981"/>
      <c r="T34" s="981"/>
      <c r="U34" s="981"/>
      <c r="V34" s="981"/>
      <c r="W34" s="981"/>
      <c r="X34" s="981"/>
      <c r="Y34" s="981"/>
      <c r="Z34" s="981"/>
      <c r="AA34" s="981"/>
      <c r="AB34" s="981"/>
      <c r="AC34" s="306" t="s">
        <v>226</v>
      </c>
      <c r="AD34" s="975" t="s">
        <v>32</v>
      </c>
      <c r="AE34" s="975"/>
      <c r="AF34" s="975" t="s">
        <v>32</v>
      </c>
      <c r="AG34" s="975"/>
      <c r="AH34" s="975" t="s">
        <v>32</v>
      </c>
      <c r="AI34" s="975"/>
      <c r="AJ34" s="975" t="s">
        <v>32</v>
      </c>
      <c r="AK34" s="557"/>
      <c r="AL34" s="975" t="s">
        <v>32</v>
      </c>
      <c r="AM34" s="975"/>
      <c r="AN34" s="975" t="s">
        <v>32</v>
      </c>
      <c r="AO34" s="975"/>
      <c r="AP34" s="975" t="s">
        <v>32</v>
      </c>
      <c r="AQ34" s="975"/>
      <c r="AR34" s="975" t="s">
        <v>32</v>
      </c>
      <c r="AS34" s="975"/>
      <c r="AT34" s="975" t="s">
        <v>32</v>
      </c>
      <c r="AU34" s="996"/>
      <c r="AV34" s="280"/>
      <c r="AW34" s="279"/>
      <c r="AX34" s="279"/>
      <c r="AY34" s="279"/>
      <c r="AZ34" s="166" t="s">
        <v>0</v>
      </c>
      <c r="BA34" s="279"/>
      <c r="BB34" s="279"/>
      <c r="BC34" s="279"/>
      <c r="BD34" s="279"/>
      <c r="BE34" s="279"/>
      <c r="BF34" s="302"/>
      <c r="BG34" s="280"/>
      <c r="BH34" s="302"/>
      <c r="BK34" s="912" t="s">
        <v>434</v>
      </c>
      <c r="BL34" s="913"/>
      <c r="BM34" s="913"/>
      <c r="BN34" s="913"/>
      <c r="BO34" s="913"/>
      <c r="BP34" s="914"/>
      <c r="BQ34" s="964" t="s">
        <v>240</v>
      </c>
      <c r="BR34" s="965"/>
      <c r="BS34" s="965"/>
      <c r="BT34" s="965"/>
      <c r="BU34" s="965"/>
      <c r="BV34" s="966"/>
      <c r="BW34" s="939" t="s">
        <v>436</v>
      </c>
      <c r="BX34" s="940"/>
      <c r="BY34" s="940"/>
      <c r="BZ34" s="940"/>
      <c r="CA34" s="940"/>
      <c r="CB34" s="940"/>
      <c r="CC34" s="940"/>
      <c r="CD34" s="940"/>
      <c r="CE34" s="940"/>
      <c r="CF34" s="941"/>
      <c r="CG34" s="924">
        <v>0.22800000000000001</v>
      </c>
      <c r="CH34" s="925"/>
      <c r="CI34" s="925"/>
      <c r="CJ34" s="926"/>
      <c r="CK34" s="136"/>
    </row>
    <row r="35" spans="1:89" s="113" customFormat="1" ht="19.149999999999999" customHeight="1" x14ac:dyDescent="0.15">
      <c r="A35" s="135"/>
      <c r="E35" s="305"/>
      <c r="F35" s="135"/>
      <c r="J35" s="136"/>
      <c r="K35" s="328"/>
      <c r="L35" s="327"/>
      <c r="M35" s="132"/>
      <c r="N35" s="132"/>
      <c r="O35" s="323" t="s">
        <v>227</v>
      </c>
      <c r="P35" s="571" t="s">
        <v>32</v>
      </c>
      <c r="Q35" s="977"/>
      <c r="R35" s="977"/>
      <c r="S35" s="977"/>
      <c r="T35" s="977"/>
      <c r="U35" s="977"/>
      <c r="V35" s="977"/>
      <c r="W35" s="977"/>
      <c r="X35" s="977"/>
      <c r="Y35" s="977"/>
      <c r="Z35" s="977"/>
      <c r="AA35" s="977"/>
      <c r="AB35" s="977"/>
      <c r="AC35" s="322" t="s">
        <v>226</v>
      </c>
      <c r="AD35" s="976" t="s">
        <v>32</v>
      </c>
      <c r="AE35" s="976"/>
      <c r="AF35" s="976" t="s">
        <v>32</v>
      </c>
      <c r="AG35" s="976"/>
      <c r="AH35" s="976" t="s">
        <v>32</v>
      </c>
      <c r="AI35" s="976"/>
      <c r="AJ35" s="976" t="s">
        <v>32</v>
      </c>
      <c r="AK35" s="529"/>
      <c r="AL35" s="976" t="s">
        <v>32</v>
      </c>
      <c r="AM35" s="976"/>
      <c r="AN35" s="976" t="s">
        <v>32</v>
      </c>
      <c r="AO35" s="976"/>
      <c r="AP35" s="976" t="s">
        <v>32</v>
      </c>
      <c r="AQ35" s="976"/>
      <c r="AR35" s="976" t="s">
        <v>32</v>
      </c>
      <c r="AS35" s="976"/>
      <c r="AT35" s="976" t="s">
        <v>32</v>
      </c>
      <c r="AU35" s="995"/>
      <c r="AV35" s="280"/>
      <c r="AW35" s="279"/>
      <c r="AX35" s="279"/>
      <c r="AY35" s="279"/>
      <c r="AZ35" s="166" t="s">
        <v>0</v>
      </c>
      <c r="BA35" s="279"/>
      <c r="BB35" s="279"/>
      <c r="BC35" s="279"/>
      <c r="BD35" s="279"/>
      <c r="BE35" s="279"/>
      <c r="BF35" s="302"/>
      <c r="BG35" s="280"/>
      <c r="BH35" s="302"/>
      <c r="BK35" s="915"/>
      <c r="BL35" s="916"/>
      <c r="BM35" s="916"/>
      <c r="BN35" s="916"/>
      <c r="BO35" s="916"/>
      <c r="BP35" s="917"/>
      <c r="BQ35" s="967"/>
      <c r="BR35" s="968"/>
      <c r="BS35" s="968"/>
      <c r="BT35" s="968"/>
      <c r="BU35" s="968"/>
      <c r="BV35" s="969"/>
      <c r="BW35" s="942" t="s">
        <v>437</v>
      </c>
      <c r="BX35" s="943"/>
      <c r="BY35" s="943"/>
      <c r="BZ35" s="943"/>
      <c r="CA35" s="943"/>
      <c r="CB35" s="943"/>
      <c r="CC35" s="943"/>
      <c r="CD35" s="943"/>
      <c r="CE35" s="943"/>
      <c r="CF35" s="944"/>
      <c r="CG35" s="927">
        <v>0.35</v>
      </c>
      <c r="CH35" s="928"/>
      <c r="CI35" s="928"/>
      <c r="CJ35" s="929"/>
      <c r="CK35" s="136"/>
    </row>
    <row r="36" spans="1:89" s="113" customFormat="1" ht="19.149999999999999" customHeight="1" x14ac:dyDescent="0.15">
      <c r="A36" s="135"/>
      <c r="E36" s="324"/>
      <c r="F36" s="329"/>
      <c r="G36" s="208"/>
      <c r="H36" s="208"/>
      <c r="I36" s="208"/>
      <c r="J36" s="207"/>
      <c r="K36" s="231" t="s">
        <v>248</v>
      </c>
      <c r="L36" s="252"/>
      <c r="M36" s="252"/>
      <c r="N36" s="252"/>
      <c r="O36" s="331" t="s">
        <v>227</v>
      </c>
      <c r="P36" s="619"/>
      <c r="Q36" s="988"/>
      <c r="R36" s="988"/>
      <c r="S36" s="988"/>
      <c r="T36" s="988"/>
      <c r="U36" s="988"/>
      <c r="V36" s="988"/>
      <c r="W36" s="988"/>
      <c r="X36" s="988"/>
      <c r="Y36" s="988"/>
      <c r="Z36" s="988"/>
      <c r="AA36" s="988"/>
      <c r="AB36" s="988"/>
      <c r="AC36" s="330" t="s">
        <v>226</v>
      </c>
      <c r="AD36" s="975" t="s">
        <v>32</v>
      </c>
      <c r="AE36" s="975"/>
      <c r="AF36" s="975" t="s">
        <v>32</v>
      </c>
      <c r="AG36" s="975"/>
      <c r="AH36" s="975" t="s">
        <v>32</v>
      </c>
      <c r="AI36" s="975"/>
      <c r="AJ36" s="975" t="s">
        <v>32</v>
      </c>
      <c r="AK36" s="557"/>
      <c r="AL36" s="975" t="s">
        <v>32</v>
      </c>
      <c r="AM36" s="975"/>
      <c r="AN36" s="975" t="s">
        <v>32</v>
      </c>
      <c r="AO36" s="975"/>
      <c r="AP36" s="975" t="s">
        <v>32</v>
      </c>
      <c r="AQ36" s="975"/>
      <c r="AR36" s="975" t="s">
        <v>32</v>
      </c>
      <c r="AS36" s="975"/>
      <c r="AT36" s="975" t="s">
        <v>32</v>
      </c>
      <c r="AU36" s="996"/>
      <c r="AV36" s="280"/>
      <c r="AW36" s="279"/>
      <c r="AX36" s="279"/>
      <c r="AY36" s="279"/>
      <c r="AZ36" s="166" t="s">
        <v>0</v>
      </c>
      <c r="BA36" s="279"/>
      <c r="BB36" s="279"/>
      <c r="BC36" s="279"/>
      <c r="BD36" s="279"/>
      <c r="BE36" s="279"/>
      <c r="BF36" s="302"/>
      <c r="BG36" s="280"/>
      <c r="BH36" s="302"/>
      <c r="BK36" s="918"/>
      <c r="BL36" s="919"/>
      <c r="BM36" s="919"/>
      <c r="BN36" s="919"/>
      <c r="BO36" s="919"/>
      <c r="BP36" s="920"/>
      <c r="BQ36" s="948" t="s">
        <v>236</v>
      </c>
      <c r="BR36" s="949"/>
      <c r="BS36" s="949"/>
      <c r="BT36" s="949"/>
      <c r="BU36" s="949"/>
      <c r="BV36" s="950"/>
      <c r="BW36" s="945" t="s">
        <v>438</v>
      </c>
      <c r="BX36" s="946"/>
      <c r="BY36" s="946"/>
      <c r="BZ36" s="946"/>
      <c r="CA36" s="946"/>
      <c r="CB36" s="946"/>
      <c r="CC36" s="946"/>
      <c r="CD36" s="946"/>
      <c r="CE36" s="946"/>
      <c r="CF36" s="947"/>
      <c r="CG36" s="930">
        <v>0.5</v>
      </c>
      <c r="CH36" s="931"/>
      <c r="CI36" s="931"/>
      <c r="CJ36" s="932"/>
      <c r="CK36" s="136"/>
    </row>
    <row r="37" spans="1:89" s="113" customFormat="1" ht="19.149999999999999" customHeight="1" x14ac:dyDescent="0.15">
      <c r="A37" s="135"/>
      <c r="E37" s="324"/>
      <c r="F37" s="329"/>
      <c r="G37" s="208"/>
      <c r="H37" s="208"/>
      <c r="I37" s="208"/>
      <c r="J37" s="207"/>
      <c r="K37" s="328"/>
      <c r="L37" s="327"/>
      <c r="M37" s="132"/>
      <c r="N37" s="132"/>
      <c r="O37" s="326" t="s">
        <v>227</v>
      </c>
      <c r="P37" s="989" t="s">
        <v>32</v>
      </c>
      <c r="Q37" s="990"/>
      <c r="R37" s="990"/>
      <c r="S37" s="990"/>
      <c r="T37" s="990"/>
      <c r="U37" s="990"/>
      <c r="V37" s="990"/>
      <c r="W37" s="990"/>
      <c r="X37" s="990"/>
      <c r="Y37" s="990"/>
      <c r="Z37" s="990"/>
      <c r="AA37" s="990"/>
      <c r="AB37" s="990"/>
      <c r="AC37" s="325" t="s">
        <v>226</v>
      </c>
      <c r="AD37" s="976" t="s">
        <v>32</v>
      </c>
      <c r="AE37" s="976"/>
      <c r="AF37" s="976" t="s">
        <v>32</v>
      </c>
      <c r="AG37" s="976"/>
      <c r="AH37" s="976" t="s">
        <v>32</v>
      </c>
      <c r="AI37" s="976"/>
      <c r="AJ37" s="976" t="s">
        <v>32</v>
      </c>
      <c r="AK37" s="529"/>
      <c r="AL37" s="976" t="s">
        <v>32</v>
      </c>
      <c r="AM37" s="976"/>
      <c r="AN37" s="976" t="s">
        <v>32</v>
      </c>
      <c r="AO37" s="976"/>
      <c r="AP37" s="976" t="s">
        <v>32</v>
      </c>
      <c r="AQ37" s="976"/>
      <c r="AR37" s="976" t="s">
        <v>32</v>
      </c>
      <c r="AS37" s="976"/>
      <c r="AT37" s="976" t="s">
        <v>32</v>
      </c>
      <c r="AU37" s="995"/>
      <c r="AV37" s="280"/>
      <c r="AW37" s="279"/>
      <c r="AX37" s="279"/>
      <c r="AY37" s="279"/>
      <c r="AZ37" s="166" t="s">
        <v>0</v>
      </c>
      <c r="BA37" s="279"/>
      <c r="BB37" s="279"/>
      <c r="BC37" s="279"/>
      <c r="BD37" s="279"/>
      <c r="BE37" s="279"/>
      <c r="BF37" s="302"/>
      <c r="BG37" s="280"/>
      <c r="BH37" s="302"/>
      <c r="BK37" s="912" t="s">
        <v>435</v>
      </c>
      <c r="BL37" s="913"/>
      <c r="BM37" s="913"/>
      <c r="BN37" s="913"/>
      <c r="BO37" s="913"/>
      <c r="BP37" s="914"/>
      <c r="BQ37" s="970" t="s">
        <v>240</v>
      </c>
      <c r="BR37" s="971"/>
      <c r="BS37" s="971"/>
      <c r="BT37" s="971"/>
      <c r="BU37" s="971"/>
      <c r="BV37" s="972"/>
      <c r="BW37" s="939" t="s">
        <v>436</v>
      </c>
      <c r="BX37" s="940"/>
      <c r="BY37" s="940"/>
      <c r="BZ37" s="940"/>
      <c r="CA37" s="940"/>
      <c r="CB37" s="940"/>
      <c r="CC37" s="940"/>
      <c r="CD37" s="940"/>
      <c r="CE37" s="940"/>
      <c r="CF37" s="941"/>
      <c r="CG37" s="924">
        <v>0.14399999999999999</v>
      </c>
      <c r="CH37" s="925"/>
      <c r="CI37" s="925"/>
      <c r="CJ37" s="926"/>
      <c r="CK37" s="136"/>
    </row>
    <row r="38" spans="1:89" s="113" customFormat="1" ht="19.149999999999999" customHeight="1" x14ac:dyDescent="0.15">
      <c r="A38" s="135"/>
      <c r="E38" s="324"/>
      <c r="F38" s="208"/>
      <c r="G38" s="208"/>
      <c r="H38" s="208"/>
      <c r="I38" s="208"/>
      <c r="J38" s="208"/>
      <c r="K38" s="231" t="s">
        <v>247</v>
      </c>
      <c r="O38" s="307" t="s">
        <v>227</v>
      </c>
      <c r="P38" s="978"/>
      <c r="Q38" s="981"/>
      <c r="R38" s="981"/>
      <c r="S38" s="981"/>
      <c r="T38" s="981"/>
      <c r="U38" s="981"/>
      <c r="V38" s="981"/>
      <c r="W38" s="981"/>
      <c r="X38" s="981"/>
      <c r="Y38" s="981"/>
      <c r="Z38" s="981"/>
      <c r="AA38" s="981"/>
      <c r="AB38" s="981"/>
      <c r="AC38" s="306" t="s">
        <v>226</v>
      </c>
      <c r="AD38" s="975" t="s">
        <v>32</v>
      </c>
      <c r="AE38" s="975"/>
      <c r="AF38" s="975" t="s">
        <v>32</v>
      </c>
      <c r="AG38" s="975"/>
      <c r="AH38" s="975" t="s">
        <v>32</v>
      </c>
      <c r="AI38" s="975"/>
      <c r="AJ38" s="975" t="s">
        <v>32</v>
      </c>
      <c r="AK38" s="557"/>
      <c r="AL38" s="975" t="s">
        <v>32</v>
      </c>
      <c r="AM38" s="975"/>
      <c r="AN38" s="975" t="s">
        <v>32</v>
      </c>
      <c r="AO38" s="975"/>
      <c r="AP38" s="975" t="s">
        <v>32</v>
      </c>
      <c r="AQ38" s="975"/>
      <c r="AR38" s="975" t="s">
        <v>32</v>
      </c>
      <c r="AS38" s="975"/>
      <c r="AT38" s="975" t="s">
        <v>32</v>
      </c>
      <c r="AU38" s="996"/>
      <c r="AV38" s="280"/>
      <c r="AW38" s="279"/>
      <c r="AX38" s="279"/>
      <c r="AY38" s="279"/>
      <c r="AZ38" s="166" t="s">
        <v>0</v>
      </c>
      <c r="BA38" s="279"/>
      <c r="BB38" s="279"/>
      <c r="BC38" s="279"/>
      <c r="BD38" s="279"/>
      <c r="BE38" s="279"/>
      <c r="BF38" s="302"/>
      <c r="BG38" s="280"/>
      <c r="BH38" s="302"/>
      <c r="BK38" s="915"/>
      <c r="BL38" s="916"/>
      <c r="BM38" s="916"/>
      <c r="BN38" s="916"/>
      <c r="BO38" s="916"/>
      <c r="BP38" s="917"/>
      <c r="BQ38" s="967"/>
      <c r="BR38" s="968"/>
      <c r="BS38" s="968"/>
      <c r="BT38" s="968"/>
      <c r="BU38" s="968"/>
      <c r="BV38" s="969"/>
      <c r="BW38" s="942" t="s">
        <v>437</v>
      </c>
      <c r="BX38" s="943"/>
      <c r="BY38" s="943"/>
      <c r="BZ38" s="943"/>
      <c r="CA38" s="943"/>
      <c r="CB38" s="943"/>
      <c r="CC38" s="943"/>
      <c r="CD38" s="943"/>
      <c r="CE38" s="943"/>
      <c r="CF38" s="944"/>
      <c r="CG38" s="927">
        <v>0.24</v>
      </c>
      <c r="CH38" s="928"/>
      <c r="CI38" s="928"/>
      <c r="CJ38" s="929"/>
      <c r="CK38" s="136"/>
    </row>
    <row r="39" spans="1:89" s="113" customFormat="1" ht="19.149999999999999" customHeight="1" x14ac:dyDescent="0.15">
      <c r="A39" s="135"/>
      <c r="E39" s="215"/>
      <c r="K39" s="231"/>
      <c r="O39" s="323" t="s">
        <v>227</v>
      </c>
      <c r="P39" s="630"/>
      <c r="Q39" s="991"/>
      <c r="R39" s="991"/>
      <c r="S39" s="991"/>
      <c r="T39" s="991"/>
      <c r="U39" s="991"/>
      <c r="V39" s="991"/>
      <c r="W39" s="991"/>
      <c r="X39" s="991"/>
      <c r="Y39" s="991"/>
      <c r="Z39" s="991"/>
      <c r="AA39" s="991"/>
      <c r="AB39" s="991"/>
      <c r="AC39" s="322" t="s">
        <v>226</v>
      </c>
      <c r="AD39" s="976" t="s">
        <v>32</v>
      </c>
      <c r="AE39" s="976"/>
      <c r="AF39" s="976" t="s">
        <v>32</v>
      </c>
      <c r="AG39" s="976"/>
      <c r="AH39" s="976" t="s">
        <v>32</v>
      </c>
      <c r="AI39" s="976"/>
      <c r="AJ39" s="976" t="s">
        <v>32</v>
      </c>
      <c r="AK39" s="529"/>
      <c r="AL39" s="976" t="s">
        <v>32</v>
      </c>
      <c r="AM39" s="976"/>
      <c r="AN39" s="976" t="s">
        <v>32</v>
      </c>
      <c r="AO39" s="976"/>
      <c r="AP39" s="976" t="s">
        <v>32</v>
      </c>
      <c r="AQ39" s="976"/>
      <c r="AR39" s="976" t="s">
        <v>32</v>
      </c>
      <c r="AS39" s="976"/>
      <c r="AT39" s="976" t="s">
        <v>32</v>
      </c>
      <c r="AU39" s="995"/>
      <c r="AV39" s="280"/>
      <c r="AW39" s="279"/>
      <c r="AX39" s="279"/>
      <c r="AY39" s="279"/>
      <c r="AZ39" s="166" t="s">
        <v>0</v>
      </c>
      <c r="BA39" s="279"/>
      <c r="BB39" s="279"/>
      <c r="BC39" s="279"/>
      <c r="BD39" s="279"/>
      <c r="BE39" s="279"/>
      <c r="BF39" s="302"/>
      <c r="BG39" s="280"/>
      <c r="BH39" s="302"/>
      <c r="BI39" s="227"/>
      <c r="BJ39" s="199"/>
      <c r="BK39" s="918"/>
      <c r="BL39" s="919"/>
      <c r="BM39" s="919"/>
      <c r="BN39" s="919"/>
      <c r="BO39" s="919"/>
      <c r="BP39" s="920"/>
      <c r="BQ39" s="948" t="s">
        <v>236</v>
      </c>
      <c r="BR39" s="949"/>
      <c r="BS39" s="949"/>
      <c r="BT39" s="949"/>
      <c r="BU39" s="949"/>
      <c r="BV39" s="950"/>
      <c r="BW39" s="945" t="s">
        <v>438</v>
      </c>
      <c r="BX39" s="946"/>
      <c r="BY39" s="946"/>
      <c r="BZ39" s="946"/>
      <c r="CA39" s="946"/>
      <c r="CB39" s="946"/>
      <c r="CC39" s="946"/>
      <c r="CD39" s="946"/>
      <c r="CE39" s="946"/>
      <c r="CF39" s="947"/>
      <c r="CG39" s="930">
        <v>0.4</v>
      </c>
      <c r="CH39" s="931"/>
      <c r="CI39" s="931"/>
      <c r="CJ39" s="932"/>
      <c r="CK39" s="136"/>
    </row>
    <row r="40" spans="1:89" s="113" customFormat="1" ht="19.149999999999999" customHeight="1" x14ac:dyDescent="0.15">
      <c r="A40" s="135"/>
      <c r="E40" s="321"/>
      <c r="F40" s="223" t="s">
        <v>246</v>
      </c>
      <c r="G40" s="124"/>
      <c r="H40" s="124"/>
      <c r="I40" s="124"/>
      <c r="J40" s="320"/>
      <c r="K40" s="395" t="s">
        <v>0</v>
      </c>
      <c r="L40" s="123" t="s">
        <v>245</v>
      </c>
      <c r="M40" s="123"/>
      <c r="N40" s="123"/>
      <c r="O40" s="223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985" t="s">
        <v>32</v>
      </c>
      <c r="AE40" s="985"/>
      <c r="AF40" s="985" t="s">
        <v>32</v>
      </c>
      <c r="AG40" s="985"/>
      <c r="AH40" s="985" t="s">
        <v>32</v>
      </c>
      <c r="AI40" s="985"/>
      <c r="AJ40" s="985" t="s">
        <v>32</v>
      </c>
      <c r="AK40" s="577"/>
      <c r="AL40" s="985" t="s">
        <v>32</v>
      </c>
      <c r="AM40" s="985"/>
      <c r="AN40" s="985" t="s">
        <v>32</v>
      </c>
      <c r="AO40" s="985"/>
      <c r="AP40" s="985" t="s">
        <v>32</v>
      </c>
      <c r="AQ40" s="985"/>
      <c r="AR40" s="985" t="s">
        <v>32</v>
      </c>
      <c r="AS40" s="985"/>
      <c r="AT40" s="985" t="s">
        <v>32</v>
      </c>
      <c r="AU40" s="997"/>
      <c r="AV40" s="277"/>
      <c r="AW40" s="276"/>
      <c r="AX40" s="276"/>
      <c r="AY40" s="276"/>
      <c r="AZ40" s="166" t="s">
        <v>0</v>
      </c>
      <c r="BA40" s="276"/>
      <c r="BB40" s="276"/>
      <c r="BC40" s="276"/>
      <c r="BD40" s="276"/>
      <c r="BE40" s="276"/>
      <c r="BF40" s="297"/>
      <c r="BG40" s="277"/>
      <c r="BH40" s="297"/>
      <c r="BI40" s="227"/>
      <c r="BJ40" s="199"/>
      <c r="BK40" s="909" t="s">
        <v>430</v>
      </c>
      <c r="BL40" s="910"/>
      <c r="BM40" s="910"/>
      <c r="BN40" s="910"/>
      <c r="BO40" s="910"/>
      <c r="BP40" s="910"/>
      <c r="BQ40" s="910"/>
      <c r="BR40" s="910"/>
      <c r="BS40" s="910"/>
      <c r="BT40" s="910"/>
      <c r="BU40" s="910"/>
      <c r="BV40" s="910"/>
      <c r="BW40" s="910"/>
      <c r="BX40" s="910"/>
      <c r="BY40" s="910"/>
      <c r="BZ40" s="910"/>
      <c r="CA40" s="910"/>
      <c r="CB40" s="910"/>
      <c r="CC40" s="910"/>
      <c r="CD40" s="910"/>
      <c r="CE40" s="910"/>
      <c r="CF40" s="911"/>
      <c r="CG40" s="933">
        <v>0.7</v>
      </c>
      <c r="CH40" s="934"/>
      <c r="CI40" s="934"/>
      <c r="CJ40" s="935"/>
      <c r="CK40" s="136"/>
    </row>
    <row r="41" spans="1:89" s="113" customFormat="1" ht="19.149999999999999" customHeight="1" x14ac:dyDescent="0.15">
      <c r="A41" s="135"/>
      <c r="E41" s="983" t="s">
        <v>244</v>
      </c>
      <c r="F41" s="204" t="s">
        <v>243</v>
      </c>
      <c r="G41" s="128"/>
      <c r="H41" s="128"/>
      <c r="I41" s="128"/>
      <c r="J41" s="319"/>
      <c r="K41" s="318" t="s">
        <v>242</v>
      </c>
      <c r="L41" s="310"/>
      <c r="M41" s="310"/>
      <c r="N41" s="310"/>
      <c r="O41" s="307" t="s">
        <v>227</v>
      </c>
      <c r="P41" s="978"/>
      <c r="Q41" s="981"/>
      <c r="R41" s="981"/>
      <c r="S41" s="981"/>
      <c r="T41" s="981"/>
      <c r="U41" s="981"/>
      <c r="V41" s="981"/>
      <c r="W41" s="981"/>
      <c r="X41" s="981"/>
      <c r="Y41" s="981"/>
      <c r="Z41" s="981"/>
      <c r="AA41" s="981"/>
      <c r="AB41" s="981"/>
      <c r="AC41" s="306" t="s">
        <v>226</v>
      </c>
      <c r="AD41" s="975" t="s">
        <v>32</v>
      </c>
      <c r="AE41" s="975"/>
      <c r="AF41" s="975" t="s">
        <v>32</v>
      </c>
      <c r="AG41" s="975"/>
      <c r="AH41" s="975" t="s">
        <v>32</v>
      </c>
      <c r="AI41" s="975"/>
      <c r="AJ41" s="975" t="s">
        <v>32</v>
      </c>
      <c r="AK41" s="557"/>
      <c r="AL41" s="975" t="s">
        <v>32</v>
      </c>
      <c r="AM41" s="975"/>
      <c r="AN41" s="975" t="s">
        <v>32</v>
      </c>
      <c r="AO41" s="975"/>
      <c r="AP41" s="975" t="s">
        <v>32</v>
      </c>
      <c r="AQ41" s="975"/>
      <c r="AR41" s="975" t="s">
        <v>32</v>
      </c>
      <c r="AS41" s="975"/>
      <c r="AT41" s="975" t="s">
        <v>32</v>
      </c>
      <c r="AU41" s="996"/>
      <c r="AV41" s="280"/>
      <c r="AW41" s="279"/>
      <c r="AX41" s="279"/>
      <c r="AY41" s="279"/>
      <c r="AZ41" s="152" t="s">
        <v>0</v>
      </c>
      <c r="BA41" s="128" t="s">
        <v>241</v>
      </c>
      <c r="BB41" s="128"/>
      <c r="BC41" s="128"/>
      <c r="BD41" s="128"/>
      <c r="BE41" s="128"/>
      <c r="BF41" s="246"/>
      <c r="BG41" s="973" t="s">
        <v>0</v>
      </c>
      <c r="BH41" s="974"/>
      <c r="BK41" s="909" t="s">
        <v>431</v>
      </c>
      <c r="BL41" s="910"/>
      <c r="BM41" s="910"/>
      <c r="BN41" s="910"/>
      <c r="BO41" s="910"/>
      <c r="BP41" s="910"/>
      <c r="BQ41" s="910"/>
      <c r="BR41" s="910"/>
      <c r="BS41" s="910"/>
      <c r="BT41" s="910"/>
      <c r="BU41" s="910"/>
      <c r="BV41" s="910"/>
      <c r="BW41" s="910"/>
      <c r="BX41" s="910"/>
      <c r="BY41" s="910"/>
      <c r="BZ41" s="910"/>
      <c r="CA41" s="910"/>
      <c r="CB41" s="910"/>
      <c r="CC41" s="910"/>
      <c r="CD41" s="910"/>
      <c r="CE41" s="910"/>
      <c r="CF41" s="911"/>
      <c r="CG41" s="933">
        <v>0.4</v>
      </c>
      <c r="CH41" s="934"/>
      <c r="CI41" s="934"/>
      <c r="CJ41" s="935"/>
      <c r="CK41" s="136"/>
    </row>
    <row r="42" spans="1:89" s="113" customFormat="1" ht="19.149999999999999" customHeight="1" x14ac:dyDescent="0.15">
      <c r="A42" s="135"/>
      <c r="E42" s="984"/>
      <c r="F42" s="231"/>
      <c r="G42" s="111" t="s">
        <v>239</v>
      </c>
      <c r="H42" s="314"/>
      <c r="I42" s="111"/>
      <c r="J42" s="313"/>
      <c r="K42" s="252"/>
      <c r="L42" s="252"/>
      <c r="N42" s="252"/>
      <c r="O42" s="304" t="s">
        <v>227</v>
      </c>
      <c r="P42" s="571" t="s">
        <v>32</v>
      </c>
      <c r="Q42" s="977"/>
      <c r="R42" s="977"/>
      <c r="S42" s="977"/>
      <c r="T42" s="977"/>
      <c r="U42" s="977"/>
      <c r="V42" s="977"/>
      <c r="W42" s="977"/>
      <c r="X42" s="977"/>
      <c r="Y42" s="977"/>
      <c r="Z42" s="977"/>
      <c r="AA42" s="977"/>
      <c r="AB42" s="977"/>
      <c r="AC42" s="303" t="s">
        <v>226</v>
      </c>
      <c r="AD42" s="976" t="s">
        <v>32</v>
      </c>
      <c r="AE42" s="976"/>
      <c r="AF42" s="976" t="s">
        <v>32</v>
      </c>
      <c r="AG42" s="976"/>
      <c r="AH42" s="976" t="s">
        <v>32</v>
      </c>
      <c r="AI42" s="976"/>
      <c r="AJ42" s="976" t="s">
        <v>32</v>
      </c>
      <c r="AK42" s="529"/>
      <c r="AL42" s="976" t="s">
        <v>32</v>
      </c>
      <c r="AM42" s="976"/>
      <c r="AN42" s="976" t="s">
        <v>32</v>
      </c>
      <c r="AO42" s="976"/>
      <c r="AP42" s="976" t="s">
        <v>32</v>
      </c>
      <c r="AQ42" s="976"/>
      <c r="AR42" s="976" t="s">
        <v>32</v>
      </c>
      <c r="AS42" s="976"/>
      <c r="AT42" s="976" t="s">
        <v>32</v>
      </c>
      <c r="AU42" s="995"/>
      <c r="AV42" s="280"/>
      <c r="AW42" s="279"/>
      <c r="AX42" s="279"/>
      <c r="AY42" s="279"/>
      <c r="AZ42" s="166" t="s">
        <v>0</v>
      </c>
      <c r="BA42" s="111" t="s">
        <v>238</v>
      </c>
      <c r="BB42" s="111"/>
      <c r="BC42" s="111"/>
      <c r="BD42" s="111"/>
      <c r="BE42" s="111"/>
      <c r="BF42" s="111"/>
      <c r="BG42" s="280"/>
      <c r="BH42" s="398"/>
      <c r="BI42" s="227"/>
      <c r="BJ42" s="111"/>
      <c r="BK42" s="909" t="s">
        <v>432</v>
      </c>
      <c r="BL42" s="910"/>
      <c r="BM42" s="910"/>
      <c r="BN42" s="910"/>
      <c r="BO42" s="910"/>
      <c r="BP42" s="910"/>
      <c r="BQ42" s="910"/>
      <c r="BR42" s="910"/>
      <c r="BS42" s="910"/>
      <c r="BT42" s="910"/>
      <c r="BU42" s="910"/>
      <c r="BV42" s="910"/>
      <c r="BW42" s="910"/>
      <c r="BX42" s="910"/>
      <c r="BY42" s="910"/>
      <c r="BZ42" s="910"/>
      <c r="CA42" s="910"/>
      <c r="CB42" s="910"/>
      <c r="CC42" s="910"/>
      <c r="CD42" s="910"/>
      <c r="CE42" s="910"/>
      <c r="CF42" s="911"/>
      <c r="CG42" s="933">
        <v>0.3</v>
      </c>
      <c r="CH42" s="934"/>
      <c r="CI42" s="934"/>
      <c r="CJ42" s="935"/>
      <c r="CK42" s="136"/>
    </row>
    <row r="43" spans="1:89" s="113" customFormat="1" ht="19.149999999999999" customHeight="1" x14ac:dyDescent="0.15">
      <c r="A43" s="135"/>
      <c r="E43" s="316"/>
      <c r="F43" s="315"/>
      <c r="G43" s="111"/>
      <c r="H43" s="314"/>
      <c r="I43" s="314"/>
      <c r="J43" s="313"/>
      <c r="K43" s="252"/>
      <c r="L43" s="252"/>
      <c r="N43" s="252"/>
      <c r="O43" s="317" t="s">
        <v>0</v>
      </c>
      <c r="P43" s="230" t="s">
        <v>230</v>
      </c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976" t="s">
        <v>32</v>
      </c>
      <c r="AE43" s="976"/>
      <c r="AF43" s="976" t="s">
        <v>32</v>
      </c>
      <c r="AG43" s="976"/>
      <c r="AH43" s="976" t="s">
        <v>32</v>
      </c>
      <c r="AI43" s="976"/>
      <c r="AJ43" s="976" t="s">
        <v>32</v>
      </c>
      <c r="AK43" s="529"/>
      <c r="AL43" s="976" t="s">
        <v>32</v>
      </c>
      <c r="AM43" s="976"/>
      <c r="AN43" s="976" t="s">
        <v>32</v>
      </c>
      <c r="AO43" s="976"/>
      <c r="AP43" s="976" t="s">
        <v>32</v>
      </c>
      <c r="AQ43" s="976"/>
      <c r="AR43" s="976" t="s">
        <v>32</v>
      </c>
      <c r="AS43" s="976"/>
      <c r="AT43" s="976" t="s">
        <v>32</v>
      </c>
      <c r="AU43" s="995"/>
      <c r="AV43" s="280"/>
      <c r="AW43" s="279"/>
      <c r="AX43" s="279"/>
      <c r="AY43" s="279"/>
      <c r="AZ43" s="166" t="s">
        <v>0</v>
      </c>
      <c r="BA43" s="992" t="s">
        <v>237</v>
      </c>
      <c r="BB43" s="993"/>
      <c r="BC43" s="993"/>
      <c r="BD43" s="993"/>
      <c r="BE43" s="993"/>
      <c r="BF43" s="994"/>
      <c r="BG43" s="280"/>
      <c r="BH43" s="302"/>
      <c r="BI43" s="111"/>
      <c r="BJ43" s="227"/>
      <c r="BK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227"/>
      <c r="BX43" s="111"/>
      <c r="BY43" s="111"/>
      <c r="BZ43" s="111"/>
      <c r="CA43" s="111"/>
      <c r="CB43" s="111"/>
      <c r="CC43" s="111"/>
      <c r="CD43" s="111"/>
      <c r="CE43" s="111"/>
      <c r="CF43" s="111"/>
      <c r="CK43" s="136"/>
    </row>
    <row r="44" spans="1:89" s="113" customFormat="1" ht="19.149999999999999" customHeight="1" x14ac:dyDescent="0.15">
      <c r="A44" s="135"/>
      <c r="E44" s="316"/>
      <c r="F44" s="315"/>
      <c r="G44" s="111"/>
      <c r="H44" s="314"/>
      <c r="I44" s="314"/>
      <c r="J44" s="313"/>
      <c r="K44" s="252"/>
      <c r="L44" s="252"/>
      <c r="N44" s="252"/>
      <c r="O44" s="187" t="s">
        <v>0</v>
      </c>
      <c r="P44" s="185" t="s">
        <v>235</v>
      </c>
      <c r="Q44" s="230"/>
      <c r="R44" s="230"/>
      <c r="S44" s="309"/>
      <c r="T44" s="299"/>
      <c r="W44" s="230"/>
      <c r="X44" s="230"/>
      <c r="Y44" s="230"/>
      <c r="Z44" s="230"/>
      <c r="AA44" s="230"/>
      <c r="AB44" s="230"/>
      <c r="AC44" s="230"/>
      <c r="AD44" s="976" t="s">
        <v>32</v>
      </c>
      <c r="AE44" s="976"/>
      <c r="AF44" s="976" t="s">
        <v>32</v>
      </c>
      <c r="AG44" s="976"/>
      <c r="AH44" s="976" t="s">
        <v>32</v>
      </c>
      <c r="AI44" s="976"/>
      <c r="AJ44" s="976" t="s">
        <v>32</v>
      </c>
      <c r="AK44" s="529"/>
      <c r="AL44" s="976" t="s">
        <v>32</v>
      </c>
      <c r="AM44" s="976"/>
      <c r="AN44" s="976" t="s">
        <v>32</v>
      </c>
      <c r="AO44" s="976"/>
      <c r="AP44" s="976" t="s">
        <v>32</v>
      </c>
      <c r="AQ44" s="976"/>
      <c r="AR44" s="976" t="s">
        <v>32</v>
      </c>
      <c r="AS44" s="976"/>
      <c r="AT44" s="976" t="s">
        <v>32</v>
      </c>
      <c r="AU44" s="995"/>
      <c r="AV44" s="280"/>
      <c r="AW44" s="279"/>
      <c r="AX44" s="279"/>
      <c r="AY44" s="279"/>
      <c r="AZ44" s="166" t="s">
        <v>0</v>
      </c>
      <c r="BA44" s="396"/>
      <c r="BB44" s="312"/>
      <c r="BC44" s="312"/>
      <c r="BD44" s="312"/>
      <c r="BE44" s="312"/>
      <c r="BF44" s="312"/>
      <c r="BG44" s="280"/>
      <c r="BH44" s="302"/>
      <c r="BJ44" s="113" t="s">
        <v>234</v>
      </c>
      <c r="CF44" s="111"/>
      <c r="CK44" s="136"/>
    </row>
    <row r="45" spans="1:89" s="113" customFormat="1" ht="19.149999999999999" customHeight="1" x14ac:dyDescent="0.15">
      <c r="A45" s="135"/>
      <c r="E45" s="305"/>
      <c r="F45" s="135"/>
      <c r="J45" s="136"/>
      <c r="K45" s="311" t="s">
        <v>233</v>
      </c>
      <c r="L45" s="310"/>
      <c r="M45" s="310"/>
      <c r="N45" s="310"/>
      <c r="O45" s="307" t="s">
        <v>227</v>
      </c>
      <c r="P45" s="978"/>
      <c r="Q45" s="981"/>
      <c r="R45" s="981"/>
      <c r="S45" s="981"/>
      <c r="T45" s="981"/>
      <c r="U45" s="981"/>
      <c r="V45" s="981"/>
      <c r="W45" s="981"/>
      <c r="X45" s="981"/>
      <c r="Y45" s="981"/>
      <c r="Z45" s="981"/>
      <c r="AA45" s="981"/>
      <c r="AB45" s="981"/>
      <c r="AC45" s="306" t="s">
        <v>226</v>
      </c>
      <c r="AD45" s="975" t="s">
        <v>32</v>
      </c>
      <c r="AE45" s="975"/>
      <c r="AF45" s="975" t="s">
        <v>32</v>
      </c>
      <c r="AG45" s="975"/>
      <c r="AH45" s="975" t="s">
        <v>32</v>
      </c>
      <c r="AI45" s="975"/>
      <c r="AJ45" s="975" t="s">
        <v>32</v>
      </c>
      <c r="AK45" s="557"/>
      <c r="AL45" s="975" t="s">
        <v>32</v>
      </c>
      <c r="AM45" s="975"/>
      <c r="AN45" s="975" t="s">
        <v>32</v>
      </c>
      <c r="AO45" s="975"/>
      <c r="AP45" s="975" t="s">
        <v>32</v>
      </c>
      <c r="AQ45" s="975"/>
      <c r="AR45" s="975" t="s">
        <v>32</v>
      </c>
      <c r="AS45" s="975"/>
      <c r="AT45" s="975" t="s">
        <v>32</v>
      </c>
      <c r="AU45" s="996"/>
      <c r="AV45" s="280"/>
      <c r="AW45" s="279"/>
      <c r="AX45" s="279"/>
      <c r="AY45" s="279"/>
      <c r="AZ45" s="166" t="s">
        <v>0</v>
      </c>
      <c r="BA45" s="279"/>
      <c r="BB45" s="279"/>
      <c r="BC45" s="279"/>
      <c r="BD45" s="279"/>
      <c r="BE45" s="279"/>
      <c r="BF45" s="279"/>
      <c r="BG45" s="280"/>
      <c r="BH45" s="302"/>
      <c r="BK45" s="113" t="s">
        <v>232</v>
      </c>
      <c r="CF45" s="111"/>
      <c r="CK45" s="136"/>
    </row>
    <row r="46" spans="1:89" s="113" customFormat="1" ht="19.149999999999999" customHeight="1" x14ac:dyDescent="0.15">
      <c r="A46" s="135"/>
      <c r="E46" s="305"/>
      <c r="F46" s="135"/>
      <c r="J46" s="136"/>
      <c r="K46" s="252"/>
      <c r="L46" s="252"/>
      <c r="M46" s="252"/>
      <c r="N46" s="252"/>
      <c r="O46" s="304" t="s">
        <v>227</v>
      </c>
      <c r="P46" s="571"/>
      <c r="Q46" s="977"/>
      <c r="R46" s="977"/>
      <c r="S46" s="977"/>
      <c r="T46" s="977"/>
      <c r="U46" s="977"/>
      <c r="V46" s="977"/>
      <c r="W46" s="977"/>
      <c r="X46" s="977"/>
      <c r="Y46" s="977"/>
      <c r="Z46" s="977"/>
      <c r="AA46" s="977"/>
      <c r="AB46" s="977"/>
      <c r="AC46" s="303" t="s">
        <v>226</v>
      </c>
      <c r="AD46" s="976" t="s">
        <v>32</v>
      </c>
      <c r="AE46" s="976"/>
      <c r="AF46" s="976" t="s">
        <v>32</v>
      </c>
      <c r="AG46" s="976"/>
      <c r="AH46" s="976" t="s">
        <v>32</v>
      </c>
      <c r="AI46" s="976"/>
      <c r="AJ46" s="976" t="s">
        <v>32</v>
      </c>
      <c r="AK46" s="529"/>
      <c r="AL46" s="976" t="s">
        <v>32</v>
      </c>
      <c r="AM46" s="976"/>
      <c r="AN46" s="976" t="s">
        <v>32</v>
      </c>
      <c r="AO46" s="976"/>
      <c r="AP46" s="976" t="s">
        <v>32</v>
      </c>
      <c r="AQ46" s="976"/>
      <c r="AR46" s="976" t="s">
        <v>32</v>
      </c>
      <c r="AS46" s="976"/>
      <c r="AT46" s="976" t="s">
        <v>32</v>
      </c>
      <c r="AU46" s="995"/>
      <c r="AV46" s="280"/>
      <c r="AW46" s="279"/>
      <c r="AX46" s="279"/>
      <c r="AY46" s="279"/>
      <c r="AZ46" s="166" t="s">
        <v>0</v>
      </c>
      <c r="BA46" s="279"/>
      <c r="BB46" s="279"/>
      <c r="BC46" s="279"/>
      <c r="BD46" s="279"/>
      <c r="BE46" s="279"/>
      <c r="BF46" s="279"/>
      <c r="BG46" s="280"/>
      <c r="BH46" s="302"/>
      <c r="BI46" s="275"/>
      <c r="BK46" s="543" t="s">
        <v>231</v>
      </c>
      <c r="BL46" s="954"/>
      <c r="BM46" s="954"/>
      <c r="BN46" s="954"/>
      <c r="BO46" s="954"/>
      <c r="BP46" s="954"/>
      <c r="BQ46" s="954"/>
      <c r="BR46" s="954"/>
      <c r="BS46" s="954"/>
      <c r="BT46" s="954"/>
      <c r="BU46" s="954"/>
      <c r="BV46" s="954"/>
      <c r="BW46" s="954"/>
      <c r="BX46" s="954"/>
      <c r="BY46" s="954"/>
      <c r="BZ46" s="954"/>
      <c r="CA46" s="954"/>
      <c r="CB46" s="954"/>
      <c r="CC46" s="954"/>
      <c r="CD46" s="954"/>
      <c r="CE46" s="954"/>
      <c r="CF46" s="954"/>
      <c r="CG46" s="954"/>
      <c r="CH46" s="954"/>
      <c r="CI46" s="954"/>
      <c r="CJ46" s="954"/>
      <c r="CK46" s="955"/>
    </row>
    <row r="47" spans="1:89" s="113" customFormat="1" ht="19.149999999999999" customHeight="1" x14ac:dyDescent="0.15">
      <c r="A47" s="135"/>
      <c r="E47" s="305"/>
      <c r="F47" s="135"/>
      <c r="J47" s="136"/>
      <c r="K47" s="252"/>
      <c r="L47" s="252"/>
      <c r="M47" s="252"/>
      <c r="N47" s="252"/>
      <c r="O47" s="138" t="s">
        <v>0</v>
      </c>
      <c r="P47" s="113" t="s">
        <v>230</v>
      </c>
      <c r="S47" s="309"/>
      <c r="T47" s="299"/>
      <c r="AD47" s="976" t="s">
        <v>32</v>
      </c>
      <c r="AE47" s="976"/>
      <c r="AF47" s="976" t="s">
        <v>32</v>
      </c>
      <c r="AG47" s="976"/>
      <c r="AH47" s="976" t="s">
        <v>32</v>
      </c>
      <c r="AI47" s="976"/>
      <c r="AJ47" s="976" t="s">
        <v>32</v>
      </c>
      <c r="AK47" s="529"/>
      <c r="AL47" s="976" t="s">
        <v>32</v>
      </c>
      <c r="AM47" s="976"/>
      <c r="AN47" s="976" t="s">
        <v>32</v>
      </c>
      <c r="AO47" s="976"/>
      <c r="AP47" s="976" t="s">
        <v>32</v>
      </c>
      <c r="AQ47" s="976"/>
      <c r="AR47" s="976" t="s">
        <v>32</v>
      </c>
      <c r="AS47" s="976"/>
      <c r="AT47" s="976" t="s">
        <v>32</v>
      </c>
      <c r="AU47" s="995"/>
      <c r="AV47" s="280"/>
      <c r="AW47" s="279"/>
      <c r="AX47" s="279"/>
      <c r="AY47" s="279"/>
      <c r="AZ47" s="166" t="s">
        <v>0</v>
      </c>
      <c r="BA47" s="279"/>
      <c r="BB47" s="279"/>
      <c r="BC47" s="279"/>
      <c r="BD47" s="279"/>
      <c r="BE47" s="279"/>
      <c r="BF47" s="279"/>
      <c r="BG47" s="280"/>
      <c r="BH47" s="302"/>
      <c r="BJ47" s="111"/>
      <c r="BK47" s="111"/>
      <c r="BL47" s="111"/>
      <c r="BM47" s="111"/>
      <c r="BN47" s="111"/>
      <c r="BO47" s="111"/>
      <c r="BP47" s="111"/>
      <c r="BS47" s="111"/>
      <c r="BU47" s="5"/>
      <c r="BV47" s="111"/>
      <c r="BW47" s="111"/>
      <c r="BX47" s="111"/>
      <c r="BY47" s="111"/>
      <c r="BZ47" s="111"/>
      <c r="CA47" s="5"/>
      <c r="CB47" s="5"/>
      <c r="CC47" s="5"/>
      <c r="CD47" s="5"/>
      <c r="CE47" s="5"/>
      <c r="CF47" s="111"/>
      <c r="CK47" s="136"/>
    </row>
    <row r="48" spans="1:89" s="113" customFormat="1" ht="19.149999999999999" customHeight="1" x14ac:dyDescent="0.15">
      <c r="A48" s="135"/>
      <c r="E48" s="305"/>
      <c r="F48" s="135"/>
      <c r="K48" s="204" t="s">
        <v>229</v>
      </c>
      <c r="L48" s="308"/>
      <c r="M48" s="169"/>
      <c r="N48" s="169"/>
      <c r="O48" s="307" t="s">
        <v>227</v>
      </c>
      <c r="P48" s="978"/>
      <c r="Q48" s="981"/>
      <c r="R48" s="981"/>
      <c r="S48" s="981"/>
      <c r="T48" s="981"/>
      <c r="U48" s="981"/>
      <c r="V48" s="981"/>
      <c r="W48" s="981"/>
      <c r="X48" s="981"/>
      <c r="Y48" s="981"/>
      <c r="Z48" s="981"/>
      <c r="AA48" s="981"/>
      <c r="AB48" s="981"/>
      <c r="AC48" s="306" t="s">
        <v>226</v>
      </c>
      <c r="AD48" s="975" t="s">
        <v>32</v>
      </c>
      <c r="AE48" s="975"/>
      <c r="AF48" s="975" t="s">
        <v>32</v>
      </c>
      <c r="AG48" s="975"/>
      <c r="AH48" s="975" t="s">
        <v>32</v>
      </c>
      <c r="AI48" s="975"/>
      <c r="AJ48" s="975" t="s">
        <v>32</v>
      </c>
      <c r="AK48" s="557"/>
      <c r="AL48" s="975" t="s">
        <v>32</v>
      </c>
      <c r="AM48" s="975"/>
      <c r="AN48" s="975" t="s">
        <v>32</v>
      </c>
      <c r="AO48" s="975"/>
      <c r="AP48" s="975" t="s">
        <v>32</v>
      </c>
      <c r="AQ48" s="975"/>
      <c r="AR48" s="975" t="s">
        <v>32</v>
      </c>
      <c r="AS48" s="975"/>
      <c r="AT48" s="975" t="s">
        <v>32</v>
      </c>
      <c r="AU48" s="996"/>
      <c r="AV48" s="280"/>
      <c r="AW48" s="279"/>
      <c r="AX48" s="279"/>
      <c r="AY48" s="279"/>
      <c r="AZ48" s="166" t="s">
        <v>0</v>
      </c>
      <c r="BA48" s="279"/>
      <c r="BB48" s="279"/>
      <c r="BC48" s="279"/>
      <c r="BD48" s="279"/>
      <c r="BE48" s="279"/>
      <c r="BF48" s="302"/>
      <c r="BG48" s="280"/>
      <c r="BH48" s="302"/>
      <c r="BK48" s="111"/>
      <c r="BL48" s="111"/>
      <c r="BM48" s="111"/>
      <c r="BN48" s="111"/>
      <c r="BO48" s="111"/>
      <c r="BP48" s="111"/>
      <c r="BS48" s="111"/>
      <c r="BU48" s="5"/>
      <c r="BV48" s="111"/>
      <c r="BW48" s="111"/>
      <c r="BX48" s="111"/>
      <c r="BY48" s="111"/>
      <c r="BZ48" s="111"/>
      <c r="CA48" s="5"/>
      <c r="CB48" s="5"/>
      <c r="CC48" s="5"/>
      <c r="CD48" s="5"/>
      <c r="CE48" s="5"/>
      <c r="CF48" s="111"/>
      <c r="CK48" s="136"/>
    </row>
    <row r="49" spans="1:122" s="113" customFormat="1" ht="19.149999999999999" customHeight="1" x14ac:dyDescent="0.15">
      <c r="A49" s="135"/>
      <c r="E49" s="305"/>
      <c r="K49" s="231"/>
      <c r="L49" s="252"/>
      <c r="O49" s="304" t="s">
        <v>227</v>
      </c>
      <c r="P49" s="571"/>
      <c r="Q49" s="977"/>
      <c r="R49" s="977"/>
      <c r="S49" s="977"/>
      <c r="T49" s="977"/>
      <c r="U49" s="977"/>
      <c r="V49" s="977"/>
      <c r="W49" s="977"/>
      <c r="X49" s="977"/>
      <c r="Y49" s="977"/>
      <c r="Z49" s="977"/>
      <c r="AA49" s="977"/>
      <c r="AB49" s="977"/>
      <c r="AC49" s="303" t="s">
        <v>226</v>
      </c>
      <c r="AD49" s="976" t="s">
        <v>32</v>
      </c>
      <c r="AE49" s="976"/>
      <c r="AF49" s="976" t="s">
        <v>32</v>
      </c>
      <c r="AG49" s="976"/>
      <c r="AH49" s="976" t="s">
        <v>32</v>
      </c>
      <c r="AI49" s="976"/>
      <c r="AJ49" s="976" t="s">
        <v>32</v>
      </c>
      <c r="AK49" s="529"/>
      <c r="AL49" s="976" t="s">
        <v>32</v>
      </c>
      <c r="AM49" s="976"/>
      <c r="AN49" s="976" t="s">
        <v>32</v>
      </c>
      <c r="AO49" s="976"/>
      <c r="AP49" s="976" t="s">
        <v>32</v>
      </c>
      <c r="AQ49" s="976"/>
      <c r="AR49" s="976" t="s">
        <v>32</v>
      </c>
      <c r="AS49" s="976"/>
      <c r="AT49" s="976" t="s">
        <v>32</v>
      </c>
      <c r="AU49" s="995"/>
      <c r="AV49" s="280"/>
      <c r="AW49" s="279"/>
      <c r="AX49" s="279"/>
      <c r="AY49" s="279"/>
      <c r="AZ49" s="166" t="s">
        <v>0</v>
      </c>
      <c r="BA49" s="279"/>
      <c r="BB49" s="279"/>
      <c r="BC49" s="279"/>
      <c r="BD49" s="279"/>
      <c r="BE49" s="279"/>
      <c r="BF49" s="302"/>
      <c r="BG49" s="280"/>
      <c r="BH49" s="302"/>
      <c r="BI49" s="111"/>
      <c r="BJ49" s="227"/>
      <c r="BK49" s="111"/>
      <c r="BW49" s="227"/>
      <c r="BX49" s="111"/>
      <c r="BY49" s="111"/>
      <c r="BZ49" s="111"/>
      <c r="CA49" s="111"/>
      <c r="CB49" s="111"/>
      <c r="CC49" s="111"/>
      <c r="CD49" s="111"/>
      <c r="CE49" s="111"/>
      <c r="CF49" s="111"/>
      <c r="CK49" s="136"/>
      <c r="CO49" s="461"/>
      <c r="CP49" s="461"/>
      <c r="CQ49" s="461"/>
      <c r="CR49" s="461"/>
      <c r="CS49" s="461"/>
      <c r="CT49" s="461"/>
      <c r="CU49" s="461"/>
      <c r="CV49" s="461"/>
      <c r="CW49" s="461"/>
      <c r="CX49" s="461"/>
      <c r="CY49" s="461"/>
      <c r="CZ49" s="461"/>
      <c r="DA49" s="461"/>
      <c r="DB49" s="461"/>
      <c r="DC49" s="461"/>
      <c r="DD49" s="461"/>
      <c r="DE49" s="461"/>
      <c r="DF49" s="461"/>
      <c r="DG49" s="461"/>
      <c r="DH49" s="461"/>
      <c r="DI49" s="461"/>
      <c r="DJ49" s="461"/>
      <c r="DK49" s="461"/>
      <c r="DL49" s="461"/>
      <c r="DM49" s="461"/>
      <c r="DN49" s="461"/>
      <c r="DO49" s="461"/>
      <c r="DP49" s="461"/>
      <c r="DQ49" s="461"/>
      <c r="DR49" s="461"/>
    </row>
    <row r="50" spans="1:122" s="113" customFormat="1" ht="19.149999999999999" customHeight="1" x14ac:dyDescent="0.15">
      <c r="A50" s="135"/>
      <c r="E50" s="301"/>
      <c r="K50" s="300"/>
      <c r="L50" s="252"/>
      <c r="M50" s="299"/>
      <c r="N50" s="299"/>
      <c r="O50" s="187" t="s">
        <v>0</v>
      </c>
      <c r="P50" s="185" t="s">
        <v>218</v>
      </c>
      <c r="Q50" s="230"/>
      <c r="R50" s="230"/>
      <c r="S50" s="185"/>
      <c r="T50" s="298"/>
      <c r="U50" s="185"/>
      <c r="V50" s="185"/>
      <c r="W50" s="185"/>
      <c r="X50" s="185"/>
      <c r="Y50" s="230"/>
      <c r="Z50" s="230"/>
      <c r="AA50" s="230"/>
      <c r="AB50" s="230"/>
      <c r="AC50" s="230"/>
      <c r="AD50" s="976" t="s">
        <v>32</v>
      </c>
      <c r="AE50" s="976"/>
      <c r="AF50" s="976" t="s">
        <v>32</v>
      </c>
      <c r="AG50" s="976"/>
      <c r="AH50" s="976" t="s">
        <v>32</v>
      </c>
      <c r="AI50" s="976"/>
      <c r="AJ50" s="976" t="s">
        <v>32</v>
      </c>
      <c r="AK50" s="529"/>
      <c r="AL50" s="976" t="s">
        <v>32</v>
      </c>
      <c r="AM50" s="976"/>
      <c r="AN50" s="976" t="s">
        <v>32</v>
      </c>
      <c r="AO50" s="976"/>
      <c r="AP50" s="976" t="s">
        <v>32</v>
      </c>
      <c r="AQ50" s="976"/>
      <c r="AR50" s="976" t="s">
        <v>32</v>
      </c>
      <c r="AS50" s="976"/>
      <c r="AT50" s="976" t="s">
        <v>32</v>
      </c>
      <c r="AU50" s="995"/>
      <c r="AV50" s="280"/>
      <c r="AW50" s="279"/>
      <c r="AX50" s="279"/>
      <c r="AY50" s="279"/>
      <c r="AZ50" s="166" t="s">
        <v>0</v>
      </c>
      <c r="BA50" s="279"/>
      <c r="BB50" s="279"/>
      <c r="BC50" s="279"/>
      <c r="BD50" s="279"/>
      <c r="BE50" s="276"/>
      <c r="BF50" s="297"/>
      <c r="BG50" s="280"/>
      <c r="BH50" s="302"/>
      <c r="BI50" s="227" t="s">
        <v>36</v>
      </c>
      <c r="BJ50" s="199" t="s">
        <v>228</v>
      </c>
      <c r="CC50" s="111"/>
      <c r="CD50" s="111"/>
      <c r="CE50" s="111"/>
      <c r="CF50" s="111"/>
      <c r="CK50" s="136"/>
      <c r="CO50" s="461"/>
      <c r="CP50" s="462" t="s">
        <v>36</v>
      </c>
      <c r="CQ50" s="463" t="s">
        <v>212</v>
      </c>
      <c r="CR50" s="463"/>
      <c r="CS50" s="463"/>
      <c r="CT50" s="463"/>
      <c r="CU50" s="461"/>
      <c r="CV50" s="461"/>
      <c r="CW50" s="461"/>
      <c r="CX50" s="461"/>
      <c r="CY50" s="461"/>
      <c r="CZ50" s="461"/>
      <c r="DA50" s="461"/>
      <c r="DB50" s="461"/>
      <c r="DC50" s="461"/>
      <c r="DD50" s="461"/>
      <c r="DE50" s="461"/>
      <c r="DF50" s="461"/>
      <c r="DG50" s="461"/>
      <c r="DH50" s="461"/>
      <c r="DI50" s="461"/>
      <c r="DJ50" s="461"/>
      <c r="DK50" s="461"/>
      <c r="DL50" s="463"/>
      <c r="DM50" s="463"/>
      <c r="DN50" s="461"/>
      <c r="DO50" s="461"/>
      <c r="DP50" s="461"/>
      <c r="DQ50" s="461"/>
      <c r="DR50" s="461"/>
    </row>
    <row r="51" spans="1:122" s="113" customFormat="1" ht="19.149999999999999" customHeight="1" x14ac:dyDescent="0.15">
      <c r="A51" s="135"/>
      <c r="B51" s="291"/>
      <c r="E51" s="1017" t="s">
        <v>217</v>
      </c>
      <c r="F51" s="126" t="s">
        <v>216</v>
      </c>
      <c r="G51" s="296"/>
      <c r="H51" s="169"/>
      <c r="I51" s="169"/>
      <c r="J51" s="171"/>
      <c r="K51" s="395" t="s">
        <v>0</v>
      </c>
      <c r="L51" s="124" t="s">
        <v>215</v>
      </c>
      <c r="Q51" s="169"/>
      <c r="R51" s="124"/>
      <c r="Y51" s="169"/>
      <c r="Z51" s="169"/>
      <c r="AA51" s="169"/>
      <c r="AB51" s="169"/>
      <c r="AC51" s="169"/>
      <c r="AD51" s="985" t="s">
        <v>32</v>
      </c>
      <c r="AE51" s="985"/>
      <c r="AF51" s="985" t="s">
        <v>32</v>
      </c>
      <c r="AG51" s="985"/>
      <c r="AH51" s="985" t="s">
        <v>32</v>
      </c>
      <c r="AI51" s="985"/>
      <c r="AJ51" s="985" t="s">
        <v>32</v>
      </c>
      <c r="AK51" s="577"/>
      <c r="AL51" s="985" t="s">
        <v>32</v>
      </c>
      <c r="AM51" s="985"/>
      <c r="AN51" s="985" t="s">
        <v>32</v>
      </c>
      <c r="AO51" s="985"/>
      <c r="AP51" s="985" t="s">
        <v>32</v>
      </c>
      <c r="AQ51" s="985"/>
      <c r="AR51" s="985" t="s">
        <v>32</v>
      </c>
      <c r="AS51" s="985"/>
      <c r="AT51" s="985" t="s">
        <v>32</v>
      </c>
      <c r="AU51" s="997"/>
      <c r="AV51" s="283"/>
      <c r="AW51" s="282"/>
      <c r="AX51" s="282"/>
      <c r="AY51" s="282"/>
      <c r="AZ51" s="152" t="s">
        <v>0</v>
      </c>
      <c r="BA51" s="1077" t="s">
        <v>214</v>
      </c>
      <c r="BB51" s="1078"/>
      <c r="BC51" s="1078"/>
      <c r="BD51" s="1078"/>
      <c r="BE51" s="1078"/>
      <c r="BF51" s="1079"/>
      <c r="BG51" s="973" t="s">
        <v>0</v>
      </c>
      <c r="BH51" s="974"/>
      <c r="BJ51" s="227" t="s">
        <v>224</v>
      </c>
      <c r="BK51" s="111" t="s">
        <v>223</v>
      </c>
      <c r="BS51" s="227" t="s">
        <v>222</v>
      </c>
      <c r="BT51" s="111" t="s">
        <v>221</v>
      </c>
      <c r="BX51" s="111"/>
      <c r="BY51" s="111"/>
      <c r="BZ51" s="111"/>
      <c r="CA51" s="111"/>
      <c r="CD51" s="227" t="s">
        <v>220</v>
      </c>
      <c r="CE51" s="111" t="s">
        <v>219</v>
      </c>
      <c r="CK51" s="136"/>
      <c r="CO51" s="461"/>
      <c r="CP51" s="461"/>
      <c r="CQ51" s="463" t="s">
        <v>208</v>
      </c>
      <c r="CR51" s="463"/>
      <c r="CS51" s="463"/>
      <c r="CT51" s="463"/>
      <c r="CU51" s="463"/>
      <c r="CV51" s="463"/>
      <c r="CW51" s="463"/>
      <c r="CX51" s="461"/>
      <c r="CY51" s="461"/>
      <c r="CZ51" s="463"/>
      <c r="DA51" s="461"/>
      <c r="DB51" s="464"/>
      <c r="DC51" s="463"/>
      <c r="DD51" s="463" t="s">
        <v>439</v>
      </c>
      <c r="DE51" s="463"/>
      <c r="DF51" s="463"/>
      <c r="DG51" s="463"/>
      <c r="DH51" s="464"/>
      <c r="DI51" s="464"/>
      <c r="DJ51" s="464"/>
      <c r="DK51" s="464"/>
      <c r="DL51" s="464"/>
      <c r="DM51" s="463"/>
      <c r="DN51" s="461"/>
      <c r="DO51" s="461"/>
      <c r="DP51" s="461"/>
      <c r="DQ51" s="461"/>
      <c r="DR51" s="461"/>
    </row>
    <row r="52" spans="1:122" s="113" customFormat="1" ht="19.149999999999999" customHeight="1" thickBot="1" x14ac:dyDescent="0.2">
      <c r="A52" s="135"/>
      <c r="B52" s="291"/>
      <c r="E52" s="1018"/>
      <c r="F52" s="295" t="s">
        <v>211</v>
      </c>
      <c r="G52" s="294"/>
      <c r="H52" s="292"/>
      <c r="I52" s="292"/>
      <c r="J52" s="293"/>
      <c r="K52" s="166" t="s">
        <v>0</v>
      </c>
      <c r="L52" s="169" t="s">
        <v>210</v>
      </c>
      <c r="M52" s="292"/>
      <c r="N52" s="292"/>
      <c r="O52" s="292"/>
      <c r="P52" s="292"/>
      <c r="Q52" s="169"/>
      <c r="R52" s="169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975" t="s">
        <v>32</v>
      </c>
      <c r="AE52" s="975"/>
      <c r="AF52" s="975" t="s">
        <v>32</v>
      </c>
      <c r="AG52" s="975"/>
      <c r="AH52" s="975" t="s">
        <v>32</v>
      </c>
      <c r="AI52" s="975"/>
      <c r="AJ52" s="975" t="s">
        <v>32</v>
      </c>
      <c r="AK52" s="557"/>
      <c r="AL52" s="975" t="s">
        <v>32</v>
      </c>
      <c r="AM52" s="975"/>
      <c r="AN52" s="975" t="s">
        <v>32</v>
      </c>
      <c r="AO52" s="975"/>
      <c r="AP52" s="975" t="s">
        <v>32</v>
      </c>
      <c r="AQ52" s="975"/>
      <c r="AR52" s="975" t="s">
        <v>32</v>
      </c>
      <c r="AS52" s="975"/>
      <c r="AT52" s="975" t="s">
        <v>32</v>
      </c>
      <c r="AU52" s="996"/>
      <c r="AV52" s="280"/>
      <c r="AW52" s="279"/>
      <c r="AX52" s="279"/>
      <c r="AY52" s="279"/>
      <c r="AZ52" s="138" t="s">
        <v>0</v>
      </c>
      <c r="BA52" s="1080" t="s">
        <v>209</v>
      </c>
      <c r="BB52" s="1081"/>
      <c r="BC52" s="1081"/>
      <c r="BD52" s="1081"/>
      <c r="BE52" s="1081"/>
      <c r="BF52" s="1082"/>
      <c r="BG52" s="280"/>
      <c r="BH52" s="302"/>
      <c r="CK52" s="136"/>
      <c r="CO52" s="461"/>
      <c r="CP52" s="461"/>
      <c r="CQ52" s="463" t="s">
        <v>205</v>
      </c>
      <c r="CR52" s="463"/>
      <c r="CS52" s="463"/>
      <c r="CT52" s="463"/>
      <c r="CU52" s="463"/>
      <c r="CV52" s="463"/>
      <c r="CW52" s="463"/>
      <c r="CX52" s="461"/>
      <c r="CY52" s="461"/>
      <c r="CZ52" s="463"/>
      <c r="DA52" s="461"/>
      <c r="DB52" s="464"/>
      <c r="DC52" s="463"/>
      <c r="DD52" s="463" t="s">
        <v>440</v>
      </c>
      <c r="DE52" s="463"/>
      <c r="DF52" s="463"/>
      <c r="DG52" s="463"/>
      <c r="DH52" s="464"/>
      <c r="DI52" s="464"/>
      <c r="DJ52" s="464"/>
      <c r="DK52" s="464"/>
      <c r="DL52" s="464"/>
      <c r="DM52" s="463"/>
      <c r="DN52" s="461"/>
      <c r="DO52" s="461"/>
      <c r="DP52" s="461"/>
      <c r="DQ52" s="461"/>
      <c r="DR52" s="461"/>
    </row>
    <row r="53" spans="1:122" s="113" customFormat="1" ht="19.149999999999999" customHeight="1" x14ac:dyDescent="0.15">
      <c r="A53" s="135"/>
      <c r="B53" s="291"/>
      <c r="E53" s="290"/>
      <c r="F53" s="289"/>
      <c r="G53" s="288" t="s">
        <v>207</v>
      </c>
      <c r="H53" s="288"/>
      <c r="I53" s="287"/>
      <c r="J53" s="287"/>
      <c r="K53" s="287"/>
      <c r="L53" s="287"/>
      <c r="M53" s="287"/>
      <c r="N53" s="287"/>
      <c r="O53" s="286"/>
      <c r="P53" s="285"/>
      <c r="Q53" s="286"/>
      <c r="R53" s="285"/>
      <c r="S53" s="278"/>
      <c r="T53" s="278"/>
      <c r="U53" s="278"/>
      <c r="V53" s="278"/>
      <c r="W53" s="278"/>
      <c r="AA53" s="284"/>
      <c r="AB53" s="284"/>
      <c r="AC53" s="284"/>
      <c r="AD53" s="1015" t="s">
        <v>32</v>
      </c>
      <c r="AE53" s="1015"/>
      <c r="AF53" s="1015" t="s">
        <v>32</v>
      </c>
      <c r="AG53" s="1015"/>
      <c r="AH53" s="1015" t="s">
        <v>32</v>
      </c>
      <c r="AI53" s="1015"/>
      <c r="AJ53" s="1015" t="s">
        <v>32</v>
      </c>
      <c r="AK53" s="1020"/>
      <c r="AL53" s="1015" t="s">
        <v>32</v>
      </c>
      <c r="AM53" s="1015"/>
      <c r="AN53" s="1015" t="s">
        <v>32</v>
      </c>
      <c r="AO53" s="1015"/>
      <c r="AP53" s="1015" t="s">
        <v>32</v>
      </c>
      <c r="AQ53" s="1015"/>
      <c r="AR53" s="1015" t="s">
        <v>32</v>
      </c>
      <c r="AS53" s="1015"/>
      <c r="AT53" s="1015" t="s">
        <v>32</v>
      </c>
      <c r="AU53" s="1016"/>
      <c r="AV53" s="283"/>
      <c r="AW53" s="282"/>
      <c r="AX53" s="282"/>
      <c r="AY53" s="282"/>
      <c r="AZ53" s="152" t="s">
        <v>0</v>
      </c>
      <c r="BA53" s="1009" t="s">
        <v>206</v>
      </c>
      <c r="BB53" s="1010"/>
      <c r="BC53" s="1010"/>
      <c r="BD53" s="1010"/>
      <c r="BE53" s="1010"/>
      <c r="BF53" s="1011"/>
      <c r="BG53" s="973" t="s">
        <v>0</v>
      </c>
      <c r="BH53" s="974"/>
      <c r="BI53" s="227" t="s">
        <v>36</v>
      </c>
      <c r="BJ53" s="199" t="s">
        <v>441</v>
      </c>
      <c r="CC53" s="111"/>
      <c r="CD53" s="111"/>
      <c r="CE53" s="111"/>
      <c r="CF53" s="111"/>
      <c r="CK53" s="136"/>
      <c r="CO53" s="461"/>
      <c r="CP53" s="461"/>
      <c r="CQ53" s="461"/>
      <c r="CR53" s="461"/>
      <c r="CS53" s="461"/>
      <c r="CT53" s="461"/>
      <c r="CU53" s="461"/>
      <c r="CV53" s="461"/>
      <c r="CW53" s="461"/>
      <c r="CX53" s="461"/>
      <c r="CY53" s="461"/>
      <c r="CZ53" s="461"/>
      <c r="DA53" s="461"/>
      <c r="DB53" s="461"/>
      <c r="DC53" s="461"/>
      <c r="DD53" s="461"/>
      <c r="DE53" s="461"/>
      <c r="DF53" s="461"/>
      <c r="DG53" s="461"/>
      <c r="DH53" s="461"/>
      <c r="DI53" s="461"/>
      <c r="DJ53" s="461"/>
      <c r="DK53" s="461"/>
      <c r="DL53" s="461"/>
      <c r="DM53" s="461"/>
      <c r="DN53" s="461"/>
      <c r="DO53" s="461"/>
      <c r="DP53" s="461"/>
      <c r="DQ53" s="461"/>
      <c r="DR53" s="461"/>
    </row>
    <row r="54" spans="1:122" s="113" customFormat="1" ht="18.75" customHeight="1" thickBot="1" x14ac:dyDescent="0.2">
      <c r="A54" s="135"/>
      <c r="E54" s="474"/>
      <c r="F54" s="475"/>
      <c r="G54" s="146" t="s">
        <v>445</v>
      </c>
      <c r="H54" s="476"/>
      <c r="I54" s="477"/>
      <c r="J54" s="477"/>
      <c r="K54" s="477"/>
      <c r="L54" s="477"/>
      <c r="M54" s="477"/>
      <c r="N54" s="477"/>
      <c r="O54" s="478"/>
      <c r="P54" s="479"/>
      <c r="Q54" s="478"/>
      <c r="R54" s="479"/>
      <c r="S54" s="476"/>
      <c r="T54" s="476"/>
      <c r="U54" s="476"/>
      <c r="V54" s="476"/>
      <c r="W54" s="476"/>
      <c r="X54" s="480"/>
      <c r="Y54" s="481"/>
      <c r="Z54" s="481"/>
      <c r="AA54" s="481"/>
      <c r="AB54" s="481"/>
      <c r="AC54" s="482"/>
      <c r="AD54" s="1021" t="s">
        <v>32</v>
      </c>
      <c r="AE54" s="1021"/>
      <c r="AF54" s="1021" t="s">
        <v>32</v>
      </c>
      <c r="AG54" s="1021"/>
      <c r="AH54" s="1021" t="s">
        <v>32</v>
      </c>
      <c r="AI54" s="1021"/>
      <c r="AJ54" s="1021" t="s">
        <v>32</v>
      </c>
      <c r="AK54" s="1022"/>
      <c r="AL54" s="1021" t="s">
        <v>32</v>
      </c>
      <c r="AM54" s="1021"/>
      <c r="AN54" s="1021" t="s">
        <v>32</v>
      </c>
      <c r="AO54" s="1021"/>
      <c r="AP54" s="1021" t="s">
        <v>32</v>
      </c>
      <c r="AQ54" s="1021"/>
      <c r="AR54" s="1021" t="s">
        <v>32</v>
      </c>
      <c r="AS54" s="1021"/>
      <c r="AT54" s="1021" t="s">
        <v>32</v>
      </c>
      <c r="AU54" s="1074"/>
      <c r="AV54" s="277"/>
      <c r="AW54" s="276"/>
      <c r="AX54" s="276"/>
      <c r="AY54" s="276"/>
      <c r="AZ54" s="240"/>
      <c r="BA54" s="1012"/>
      <c r="BB54" s="1013"/>
      <c r="BC54" s="1013"/>
      <c r="BD54" s="1013"/>
      <c r="BE54" s="1013"/>
      <c r="BF54" s="1014"/>
      <c r="BG54" s="280"/>
      <c r="BH54" s="302"/>
      <c r="BJ54" s="113" t="s">
        <v>442</v>
      </c>
      <c r="BK54" s="111"/>
      <c r="BS54" s="113" t="s">
        <v>443</v>
      </c>
      <c r="BT54" s="111"/>
      <c r="BX54" s="111"/>
      <c r="BY54" s="111"/>
      <c r="CA54" s="111"/>
      <c r="CB54" s="113" t="s">
        <v>444</v>
      </c>
      <c r="CD54" s="227"/>
      <c r="CE54" s="111"/>
      <c r="CK54" s="136"/>
    </row>
    <row r="55" spans="1:122" s="113" customFormat="1" ht="18.75" customHeight="1" x14ac:dyDescent="0.15">
      <c r="A55" s="135"/>
      <c r="E55" s="274"/>
      <c r="F55" s="274"/>
      <c r="G55" s="274"/>
      <c r="H55" s="274"/>
      <c r="I55" s="274"/>
      <c r="J55" s="272"/>
      <c r="K55" s="272"/>
      <c r="L55" s="274"/>
      <c r="M55" s="272"/>
      <c r="N55" s="272"/>
      <c r="O55" s="272"/>
      <c r="P55" s="272"/>
      <c r="Q55" s="272"/>
      <c r="R55" s="272"/>
      <c r="S55" s="273" t="s">
        <v>204</v>
      </c>
      <c r="T55" s="272"/>
      <c r="U55" s="272"/>
      <c r="V55" s="272"/>
      <c r="W55" s="272"/>
      <c r="X55" s="272"/>
      <c r="Y55" s="272"/>
      <c r="Z55" s="272"/>
      <c r="AA55" s="272"/>
      <c r="AB55" s="132"/>
      <c r="AC55" s="132"/>
      <c r="AD55" s="628"/>
      <c r="AE55" s="1006"/>
      <c r="AF55" s="628"/>
      <c r="AG55" s="1006"/>
      <c r="AH55" s="628"/>
      <c r="AI55" s="1006"/>
      <c r="AJ55" s="628"/>
      <c r="AK55" s="1006"/>
      <c r="AL55" s="628"/>
      <c r="AM55" s="1006"/>
      <c r="AN55" s="628"/>
      <c r="AO55" s="1006"/>
      <c r="AP55" s="628"/>
      <c r="AQ55" s="1006"/>
      <c r="AR55" s="628"/>
      <c r="AS55" s="1006"/>
      <c r="AT55" s="628"/>
      <c r="AU55" s="1006"/>
      <c r="AV55" s="483"/>
      <c r="AW55" s="270"/>
      <c r="AX55" s="270"/>
      <c r="AY55" s="270"/>
      <c r="AZ55" s="270"/>
      <c r="BA55" s="270"/>
      <c r="BB55" s="270"/>
      <c r="BC55" s="271"/>
      <c r="BD55" s="270"/>
      <c r="BE55" s="270"/>
      <c r="BF55" s="270"/>
      <c r="BG55" s="973" t="s">
        <v>0</v>
      </c>
      <c r="BH55" s="1003"/>
      <c r="BI55" s="951" t="s">
        <v>203</v>
      </c>
      <c r="BJ55" s="765"/>
      <c r="BK55" s="765"/>
      <c r="BL55" s="765"/>
      <c r="BM55" s="765"/>
      <c r="BN55" s="765"/>
      <c r="BO55" s="765"/>
      <c r="BP55" s="765"/>
      <c r="BQ55" s="765"/>
      <c r="BR55" s="765"/>
      <c r="BS55" s="765"/>
      <c r="BT55" s="765"/>
      <c r="BU55" s="765"/>
      <c r="BV55" s="269"/>
      <c r="BW55" s="269"/>
      <c r="BX55" s="269"/>
      <c r="BY55" s="269"/>
      <c r="BZ55" s="269"/>
      <c r="CA55" s="269"/>
      <c r="CB55" s="269"/>
      <c r="CC55" s="269"/>
      <c r="CD55" s="269"/>
      <c r="CE55" s="269"/>
      <c r="CF55" s="269"/>
      <c r="CG55" s="269"/>
      <c r="CH55" s="269"/>
      <c r="CI55" s="269"/>
      <c r="CJ55" s="269"/>
      <c r="CK55" s="268"/>
    </row>
    <row r="56" spans="1:122" s="113" customFormat="1" ht="19.149999999999999" customHeight="1" x14ac:dyDescent="0.15">
      <c r="A56" s="49"/>
      <c r="B56" s="9"/>
      <c r="C56" s="9"/>
      <c r="D56" s="9"/>
      <c r="E56" s="9"/>
      <c r="F56" s="50"/>
      <c r="G56" s="50"/>
      <c r="H56" s="50"/>
      <c r="I56" s="50"/>
      <c r="J56" s="50"/>
      <c r="K56" s="50"/>
      <c r="L56" s="50"/>
      <c r="M56" s="50"/>
      <c r="N56" s="9"/>
      <c r="O56" s="9"/>
      <c r="P56" s="9"/>
      <c r="Q56" s="9"/>
      <c r="R56" s="9"/>
      <c r="S56" s="50" t="s">
        <v>6</v>
      </c>
      <c r="T56" s="9"/>
      <c r="U56" s="9"/>
      <c r="V56" s="50"/>
      <c r="W56" s="9"/>
      <c r="X56" s="9"/>
      <c r="Y56" s="50"/>
      <c r="Z56" s="9"/>
      <c r="AA56" s="9"/>
      <c r="AB56" s="9"/>
      <c r="AC56" s="9"/>
      <c r="AD56" s="776" t="s">
        <v>0</v>
      </c>
      <c r="AE56" s="1008"/>
      <c r="AF56" s="776" t="s">
        <v>0</v>
      </c>
      <c r="AG56" s="1008"/>
      <c r="AH56" s="776" t="s">
        <v>0</v>
      </c>
      <c r="AI56" s="1008"/>
      <c r="AJ56" s="776" t="s">
        <v>0</v>
      </c>
      <c r="AK56" s="1019"/>
      <c r="AL56" s="776" t="s">
        <v>0</v>
      </c>
      <c r="AM56" s="1008"/>
      <c r="AN56" s="776" t="s">
        <v>0</v>
      </c>
      <c r="AO56" s="1008"/>
      <c r="AP56" s="776" t="s">
        <v>0</v>
      </c>
      <c r="AQ56" s="1008"/>
      <c r="AR56" s="776" t="s">
        <v>0</v>
      </c>
      <c r="AS56" s="1008"/>
      <c r="AT56" s="776" t="s">
        <v>0</v>
      </c>
      <c r="AU56" s="1007"/>
      <c r="AV56" s="421"/>
      <c r="AW56" s="266"/>
      <c r="AX56" s="266"/>
      <c r="AY56" s="266"/>
      <c r="AZ56" s="266"/>
      <c r="BA56" s="266"/>
      <c r="BB56" s="266"/>
      <c r="BC56" s="267"/>
      <c r="BD56" s="266"/>
      <c r="BE56" s="266"/>
      <c r="BF56" s="265"/>
      <c r="BG56" s="1004"/>
      <c r="BH56" s="1005"/>
      <c r="BI56" s="952"/>
      <c r="BJ56" s="953"/>
      <c r="BK56" s="953"/>
      <c r="BL56" s="953"/>
      <c r="BM56" s="953"/>
      <c r="BN56" s="953"/>
      <c r="BO56" s="953"/>
      <c r="BP56" s="953"/>
      <c r="BQ56" s="953"/>
      <c r="BR56" s="953"/>
      <c r="BS56" s="953"/>
      <c r="BT56" s="953"/>
      <c r="BU56" s="953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3"/>
    </row>
    <row r="57" spans="1:122" s="113" customFormat="1" ht="15" customHeight="1" x14ac:dyDescent="0.1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257"/>
      <c r="BI57" s="108"/>
      <c r="BJ57" s="108"/>
      <c r="BK57" s="108"/>
      <c r="BL57" s="108"/>
      <c r="BM57" s="108"/>
      <c r="BN57" s="108"/>
      <c r="BO57" s="108"/>
      <c r="BP57" s="108"/>
      <c r="BQ57" s="108"/>
      <c r="BR57" s="107"/>
      <c r="BS57" s="107"/>
      <c r="BT57" s="106"/>
    </row>
  </sheetData>
  <sheetProtection formatCells="0"/>
  <dataConsolidate/>
  <mergeCells count="557">
    <mergeCell ref="BJ20:CJ20"/>
    <mergeCell ref="AN54:AO54"/>
    <mergeCell ref="AP54:AQ54"/>
    <mergeCell ref="AR54:AS54"/>
    <mergeCell ref="AT54:AU54"/>
    <mergeCell ref="AT17:AU17"/>
    <mergeCell ref="BA16:BF16"/>
    <mergeCell ref="AT18:AU18"/>
    <mergeCell ref="AT20:AU20"/>
    <mergeCell ref="AT19:AU19"/>
    <mergeCell ref="AN17:AO17"/>
    <mergeCell ref="AP17:AQ17"/>
    <mergeCell ref="AP20:AQ20"/>
    <mergeCell ref="AR20:AS20"/>
    <mergeCell ref="AP19:AQ19"/>
    <mergeCell ref="AR19:AS19"/>
    <mergeCell ref="AP18:AQ18"/>
    <mergeCell ref="AR18:AS18"/>
    <mergeCell ref="BA51:BF51"/>
    <mergeCell ref="BA52:BF52"/>
    <mergeCell ref="AP25:AQ25"/>
    <mergeCell ref="AN25:AO25"/>
    <mergeCell ref="AT25:AU25"/>
    <mergeCell ref="AT35:AU35"/>
    <mergeCell ref="AT14:AU14"/>
    <mergeCell ref="AT15:AU15"/>
    <mergeCell ref="BA15:BF15"/>
    <mergeCell ref="AT16:AU16"/>
    <mergeCell ref="BG10:BH10"/>
    <mergeCell ref="AR12:AS12"/>
    <mergeCell ref="AT34:AU34"/>
    <mergeCell ref="AL27:AM27"/>
    <mergeCell ref="AR30:AS30"/>
    <mergeCell ref="AT30:AU30"/>
    <mergeCell ref="AR14:AS14"/>
    <mergeCell ref="AT32:AU32"/>
    <mergeCell ref="AL33:AM33"/>
    <mergeCell ref="AP33:AQ33"/>
    <mergeCell ref="AR33:AS33"/>
    <mergeCell ref="AT33:AU33"/>
    <mergeCell ref="AN33:AO33"/>
    <mergeCell ref="AL31:AM31"/>
    <mergeCell ref="AQ1:BI1"/>
    <mergeCell ref="AT12:AU12"/>
    <mergeCell ref="AL13:AM13"/>
    <mergeCell ref="AN13:AO13"/>
    <mergeCell ref="AP13:AQ13"/>
    <mergeCell ref="AR13:AS13"/>
    <mergeCell ref="AT13:AU13"/>
    <mergeCell ref="AL6:AM7"/>
    <mergeCell ref="AR9:AS9"/>
    <mergeCell ref="AT9:AU9"/>
    <mergeCell ref="BG12:BH12"/>
    <mergeCell ref="AR10:AS10"/>
    <mergeCell ref="AT10:AU10"/>
    <mergeCell ref="BU7:BY8"/>
    <mergeCell ref="Y8:AC8"/>
    <mergeCell ref="AD8:AE8"/>
    <mergeCell ref="AF8:AG8"/>
    <mergeCell ref="AH8:AI8"/>
    <mergeCell ref="AJ8:AK8"/>
    <mergeCell ref="AL8:AM8"/>
    <mergeCell ref="AN8:AO8"/>
    <mergeCell ref="AP8:AQ8"/>
    <mergeCell ref="AR8:AS8"/>
    <mergeCell ref="BG6:BH9"/>
    <mergeCell ref="AV7:AY8"/>
    <mergeCell ref="AZ7:BF8"/>
    <mergeCell ref="AT6:AU7"/>
    <mergeCell ref="AT8:AU8"/>
    <mergeCell ref="AL9:AM9"/>
    <mergeCell ref="AH6:AI7"/>
    <mergeCell ref="AJ6:AK7"/>
    <mergeCell ref="AP9:AQ9"/>
    <mergeCell ref="AP6:AQ7"/>
    <mergeCell ref="AR6:AS7"/>
    <mergeCell ref="A6:D9"/>
    <mergeCell ref="E6:E9"/>
    <mergeCell ref="F6:X9"/>
    <mergeCell ref="Y6:AC7"/>
    <mergeCell ref="AD6:AE7"/>
    <mergeCell ref="AF6:AG7"/>
    <mergeCell ref="K11:AC11"/>
    <mergeCell ref="AL10:AM10"/>
    <mergeCell ref="AN6:AO7"/>
    <mergeCell ref="AN9:AO9"/>
    <mergeCell ref="Y9:AC9"/>
    <mergeCell ref="AD9:AE9"/>
    <mergeCell ref="AF9:AG9"/>
    <mergeCell ref="AH9:AI9"/>
    <mergeCell ref="AJ9:AK9"/>
    <mergeCell ref="E10:E11"/>
    <mergeCell ref="AD10:AE10"/>
    <mergeCell ref="AF10:AG10"/>
    <mergeCell ref="AH10:AI10"/>
    <mergeCell ref="AJ10:AK10"/>
    <mergeCell ref="E12:E14"/>
    <mergeCell ref="P13:AB13"/>
    <mergeCell ref="AD13:AE13"/>
    <mergeCell ref="AF13:AG13"/>
    <mergeCell ref="AH13:AI13"/>
    <mergeCell ref="AJ13:AK13"/>
    <mergeCell ref="AN12:AO12"/>
    <mergeCell ref="AP12:AQ12"/>
    <mergeCell ref="P14:AB14"/>
    <mergeCell ref="AD14:AE14"/>
    <mergeCell ref="AF14:AG14"/>
    <mergeCell ref="AH14:AI14"/>
    <mergeCell ref="AJ14:AK14"/>
    <mergeCell ref="AL14:AM14"/>
    <mergeCell ref="AN14:AO14"/>
    <mergeCell ref="AP14:AQ14"/>
    <mergeCell ref="A12:D14"/>
    <mergeCell ref="AD12:AE12"/>
    <mergeCell ref="AF12:AG12"/>
    <mergeCell ref="AH12:AI12"/>
    <mergeCell ref="AJ12:AK12"/>
    <mergeCell ref="AL12:AM12"/>
    <mergeCell ref="AR17:AS17"/>
    <mergeCell ref="P15:AB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P16:AQ16"/>
    <mergeCell ref="AR16:AS16"/>
    <mergeCell ref="M17:AB17"/>
    <mergeCell ref="AD17:AE17"/>
    <mergeCell ref="AF17:AG17"/>
    <mergeCell ref="AH17:AI17"/>
    <mergeCell ref="AJ17:AK17"/>
    <mergeCell ref="AL17:AM17"/>
    <mergeCell ref="P16:AB16"/>
    <mergeCell ref="AD16:AE16"/>
    <mergeCell ref="AF16:AG16"/>
    <mergeCell ref="AH16:AI16"/>
    <mergeCell ref="AJ16:AK16"/>
    <mergeCell ref="AL16:AM16"/>
    <mergeCell ref="AN16:AO16"/>
    <mergeCell ref="AN19:AO19"/>
    <mergeCell ref="AH20:AI20"/>
    <mergeCell ref="AJ20:AK20"/>
    <mergeCell ref="AL20:AM20"/>
    <mergeCell ref="AN20:AO20"/>
    <mergeCell ref="AJ18:AK18"/>
    <mergeCell ref="AL18:AM18"/>
    <mergeCell ref="AN18:AO18"/>
    <mergeCell ref="AD19:AE19"/>
    <mergeCell ref="AF19:AG19"/>
    <mergeCell ref="AH19:AI19"/>
    <mergeCell ref="AJ19:AK19"/>
    <mergeCell ref="AL19:AM19"/>
    <mergeCell ref="AD18:AE18"/>
    <mergeCell ref="AF18:AG18"/>
    <mergeCell ref="AH18:AI18"/>
    <mergeCell ref="AF22:AG22"/>
    <mergeCell ref="AH22:AI22"/>
    <mergeCell ref="AJ22:AK22"/>
    <mergeCell ref="AL22:AM22"/>
    <mergeCell ref="AN22:AO22"/>
    <mergeCell ref="AP22:AQ22"/>
    <mergeCell ref="P21:AB21"/>
    <mergeCell ref="P22:AB22"/>
    <mergeCell ref="AR22:AS22"/>
    <mergeCell ref="B20:C20"/>
    <mergeCell ref="AD20:AE20"/>
    <mergeCell ref="AF20:AG20"/>
    <mergeCell ref="G18:J18"/>
    <mergeCell ref="P20:AB20"/>
    <mergeCell ref="P23:AB23"/>
    <mergeCell ref="AT24:AU24"/>
    <mergeCell ref="AP23:AQ23"/>
    <mergeCell ref="AN23:AO23"/>
    <mergeCell ref="AL23:AM23"/>
    <mergeCell ref="AJ23:AK23"/>
    <mergeCell ref="AT22:AU22"/>
    <mergeCell ref="AD21:AE21"/>
    <mergeCell ref="AF21:AG21"/>
    <mergeCell ref="AH21:AI21"/>
    <mergeCell ref="AJ21:AK21"/>
    <mergeCell ref="AL21:AM21"/>
    <mergeCell ref="AN21:AO21"/>
    <mergeCell ref="AP21:AQ21"/>
    <mergeCell ref="A19:D19"/>
    <mergeCell ref="AR21:AS21"/>
    <mergeCell ref="AT21:AU21"/>
    <mergeCell ref="AR24:AS24"/>
    <mergeCell ref="AD22:AE22"/>
    <mergeCell ref="A25:D26"/>
    <mergeCell ref="AR23:AS23"/>
    <mergeCell ref="AT23:AU23"/>
    <mergeCell ref="AD24:AE24"/>
    <mergeCell ref="AF24:AG24"/>
    <mergeCell ref="AH24:AI24"/>
    <mergeCell ref="AJ24:AK24"/>
    <mergeCell ref="AL24:AM24"/>
    <mergeCell ref="AN24:AO24"/>
    <mergeCell ref="AP24:AQ24"/>
    <mergeCell ref="AJ26:AK26"/>
    <mergeCell ref="AH26:AI26"/>
    <mergeCell ref="L26:P26"/>
    <mergeCell ref="R26:AB26"/>
    <mergeCell ref="AH23:AI23"/>
    <mergeCell ref="AF23:AG23"/>
    <mergeCell ref="AD23:AE23"/>
    <mergeCell ref="A23:D24"/>
    <mergeCell ref="AD25:AE25"/>
    <mergeCell ref="AJ27:AK27"/>
    <mergeCell ref="AH27:AI27"/>
    <mergeCell ref="B27:C27"/>
    <mergeCell ref="AN28:AO28"/>
    <mergeCell ref="AP28:AQ28"/>
    <mergeCell ref="AP30:AQ30"/>
    <mergeCell ref="A30:D31"/>
    <mergeCell ref="AR28:AS28"/>
    <mergeCell ref="AT28:AU28"/>
    <mergeCell ref="AT27:AU27"/>
    <mergeCell ref="AR27:AS27"/>
    <mergeCell ref="AP27:AQ27"/>
    <mergeCell ref="AN27:AO27"/>
    <mergeCell ref="AF30:AG30"/>
    <mergeCell ref="AH30:AI30"/>
    <mergeCell ref="AJ30:AK30"/>
    <mergeCell ref="AD31:AE31"/>
    <mergeCell ref="AF31:AG31"/>
    <mergeCell ref="AH31:AI31"/>
    <mergeCell ref="AJ31:AK31"/>
    <mergeCell ref="AN31:AO31"/>
    <mergeCell ref="AP31:AQ31"/>
    <mergeCell ref="AR31:AS31"/>
    <mergeCell ref="AT31:AU31"/>
    <mergeCell ref="AF35:AG35"/>
    <mergeCell ref="AD34:AE34"/>
    <mergeCell ref="AF34:AG34"/>
    <mergeCell ref="AH34:AI34"/>
    <mergeCell ref="AJ34:AK34"/>
    <mergeCell ref="AL34:AM34"/>
    <mergeCell ref="AN34:AO34"/>
    <mergeCell ref="AR34:AS34"/>
    <mergeCell ref="AF32:AG32"/>
    <mergeCell ref="AH32:AI32"/>
    <mergeCell ref="AJ32:AK32"/>
    <mergeCell ref="AL32:AM32"/>
    <mergeCell ref="AN32:AO32"/>
    <mergeCell ref="AP32:AQ32"/>
    <mergeCell ref="AR32:AS32"/>
    <mergeCell ref="AJ35:AK35"/>
    <mergeCell ref="AN35:AO35"/>
    <mergeCell ref="AP35:AQ35"/>
    <mergeCell ref="AR35:AS35"/>
    <mergeCell ref="AJ36:AK36"/>
    <mergeCell ref="AL36:AM36"/>
    <mergeCell ref="AH35:AI35"/>
    <mergeCell ref="AH38:AI38"/>
    <mergeCell ref="AJ38:AK38"/>
    <mergeCell ref="AL38:AM38"/>
    <mergeCell ref="AR38:AS38"/>
    <mergeCell ref="AN39:AO39"/>
    <mergeCell ref="AT37:AU37"/>
    <mergeCell ref="AH37:AI37"/>
    <mergeCell ref="AJ37:AK37"/>
    <mergeCell ref="AL37:AM37"/>
    <mergeCell ref="AN37:AO37"/>
    <mergeCell ref="AR37:AS37"/>
    <mergeCell ref="AR36:AS36"/>
    <mergeCell ref="AT36:AU36"/>
    <mergeCell ref="AT38:AU38"/>
    <mergeCell ref="AD45:AE45"/>
    <mergeCell ref="AF45:AG45"/>
    <mergeCell ref="AH45:AI45"/>
    <mergeCell ref="AJ45:AK45"/>
    <mergeCell ref="AL44:AM44"/>
    <mergeCell ref="AN44:AO44"/>
    <mergeCell ref="AR39:AS39"/>
    <mergeCell ref="AT39:AU39"/>
    <mergeCell ref="AP42:AQ42"/>
    <mergeCell ref="AR42:AS42"/>
    <mergeCell ref="AR40:AS40"/>
    <mergeCell ref="AT40:AU40"/>
    <mergeCell ref="AL39:AM39"/>
    <mergeCell ref="AH50:AI50"/>
    <mergeCell ref="AD50:AE50"/>
    <mergeCell ref="AR48:AS48"/>
    <mergeCell ref="AT48:AU48"/>
    <mergeCell ref="AP46:AQ46"/>
    <mergeCell ref="AR46:AS46"/>
    <mergeCell ref="AT46:AU46"/>
    <mergeCell ref="AP47:AQ47"/>
    <mergeCell ref="AR47:AS47"/>
    <mergeCell ref="AT47:AU47"/>
    <mergeCell ref="AT49:AU49"/>
    <mergeCell ref="AD46:AE46"/>
    <mergeCell ref="AF46:AG46"/>
    <mergeCell ref="AH46:AI46"/>
    <mergeCell ref="AJ46:AK46"/>
    <mergeCell ref="AL46:AM46"/>
    <mergeCell ref="AN46:AO46"/>
    <mergeCell ref="AD47:AE47"/>
    <mergeCell ref="AF47:AG47"/>
    <mergeCell ref="AH47:AI47"/>
    <mergeCell ref="AJ47:AK47"/>
    <mergeCell ref="AL47:AM47"/>
    <mergeCell ref="AN47:AO47"/>
    <mergeCell ref="AP50:AQ50"/>
    <mergeCell ref="E51:E52"/>
    <mergeCell ref="AD51:AE51"/>
    <mergeCell ref="AF51:AG51"/>
    <mergeCell ref="AH56:AI56"/>
    <mergeCell ref="AJ56:AK56"/>
    <mergeCell ref="AL56:AM56"/>
    <mergeCell ref="AD53:AE53"/>
    <mergeCell ref="AF53:AG53"/>
    <mergeCell ref="AL51:AM51"/>
    <mergeCell ref="AH51:AI51"/>
    <mergeCell ref="AJ51:AK51"/>
    <mergeCell ref="AJ53:AK53"/>
    <mergeCell ref="AL53:AM53"/>
    <mergeCell ref="AD54:AE54"/>
    <mergeCell ref="AF54:AG54"/>
    <mergeCell ref="AH54:AI54"/>
    <mergeCell ref="AJ54:AK54"/>
    <mergeCell ref="AL54:AM54"/>
    <mergeCell ref="AD52:AE52"/>
    <mergeCell ref="AF52:AG52"/>
    <mergeCell ref="AH52:AI52"/>
    <mergeCell ref="AJ52:AK52"/>
    <mergeCell ref="AL52:AM52"/>
    <mergeCell ref="AD56:AE56"/>
    <mergeCell ref="AF56:AG56"/>
    <mergeCell ref="BA53:BF54"/>
    <mergeCell ref="AN56:AO56"/>
    <mergeCell ref="AP56:AQ56"/>
    <mergeCell ref="AR56:AS56"/>
    <mergeCell ref="AH53:AI53"/>
    <mergeCell ref="AD55:AE55"/>
    <mergeCell ref="AF55:AG55"/>
    <mergeCell ref="AH55:AI55"/>
    <mergeCell ref="AJ55:AK55"/>
    <mergeCell ref="AL55:AM55"/>
    <mergeCell ref="AP53:AQ53"/>
    <mergeCell ref="AR53:AS53"/>
    <mergeCell ref="AN55:AO55"/>
    <mergeCell ref="AP55:AQ55"/>
    <mergeCell ref="AR55:AS55"/>
    <mergeCell ref="AT53:AU53"/>
    <mergeCell ref="AN53:AO53"/>
    <mergeCell ref="BG55:BH56"/>
    <mergeCell ref="AT55:AU55"/>
    <mergeCell ref="AN36:AO36"/>
    <mergeCell ref="AP36:AQ36"/>
    <mergeCell ref="AL26:AM26"/>
    <mergeCell ref="AP34:AQ34"/>
    <mergeCell ref="AL35:AM35"/>
    <mergeCell ref="AN26:AO26"/>
    <mergeCell ref="AT26:AU26"/>
    <mergeCell ref="AR26:AS26"/>
    <mergeCell ref="AN29:AO29"/>
    <mergeCell ref="AP29:AQ29"/>
    <mergeCell ref="AR29:AS29"/>
    <mergeCell ref="AT29:AU29"/>
    <mergeCell ref="AL30:AM30"/>
    <mergeCell ref="AN30:AO30"/>
    <mergeCell ref="AL45:AM45"/>
    <mergeCell ref="AN45:AO45"/>
    <mergeCell ref="AP49:AQ49"/>
    <mergeCell ref="AR49:AS49"/>
    <mergeCell ref="AT56:AU56"/>
    <mergeCell ref="AN52:AO52"/>
    <mergeCell ref="AR43:AS43"/>
    <mergeCell ref="AT43:AU43"/>
    <mergeCell ref="A32:D33"/>
    <mergeCell ref="AJ33:AK33"/>
    <mergeCell ref="BA27:BF27"/>
    <mergeCell ref="E24:E25"/>
    <mergeCell ref="E29:E30"/>
    <mergeCell ref="AD29:AE29"/>
    <mergeCell ref="AF29:AG29"/>
    <mergeCell ref="AH29:AI29"/>
    <mergeCell ref="AJ29:AK29"/>
    <mergeCell ref="AL29:AM29"/>
    <mergeCell ref="AL25:AM25"/>
    <mergeCell ref="AJ25:AK25"/>
    <mergeCell ref="AH25:AI25"/>
    <mergeCell ref="AP26:AQ26"/>
    <mergeCell ref="F28:J28"/>
    <mergeCell ref="AD28:AE28"/>
    <mergeCell ref="AF28:AG28"/>
    <mergeCell ref="AH28:AI28"/>
    <mergeCell ref="AJ28:AK28"/>
    <mergeCell ref="AL28:AM28"/>
    <mergeCell ref="AF27:AG27"/>
    <mergeCell ref="AD27:AE27"/>
    <mergeCell ref="AR25:AS25"/>
    <mergeCell ref="AD30:AE30"/>
    <mergeCell ref="AR50:AS50"/>
    <mergeCell ref="AT50:AU50"/>
    <mergeCell ref="AN51:AO51"/>
    <mergeCell ref="AP41:AQ41"/>
    <mergeCell ref="AR41:AS41"/>
    <mergeCell ref="AT41:AU41"/>
    <mergeCell ref="AT42:AU42"/>
    <mergeCell ref="AP51:AQ51"/>
    <mergeCell ref="AT52:AU52"/>
    <mergeCell ref="AP52:AQ52"/>
    <mergeCell ref="AR52:AS52"/>
    <mergeCell ref="AR51:AS51"/>
    <mergeCell ref="AT51:AU51"/>
    <mergeCell ref="AP45:AQ45"/>
    <mergeCell ref="AR45:AS45"/>
    <mergeCell ref="AT45:AU45"/>
    <mergeCell ref="AN50:AO50"/>
    <mergeCell ref="AN49:AO49"/>
    <mergeCell ref="BG51:BH51"/>
    <mergeCell ref="BG53:BH53"/>
    <mergeCell ref="AD39:AE39"/>
    <mergeCell ref="AF39:AG39"/>
    <mergeCell ref="AH39:AI39"/>
    <mergeCell ref="AJ39:AK39"/>
    <mergeCell ref="BA43:BF43"/>
    <mergeCell ref="AD41:AE41"/>
    <mergeCell ref="AF41:AG41"/>
    <mergeCell ref="AH41:AI41"/>
    <mergeCell ref="AP48:AQ48"/>
    <mergeCell ref="AD44:AE44"/>
    <mergeCell ref="AP43:AQ43"/>
    <mergeCell ref="AR44:AS44"/>
    <mergeCell ref="AT44:AU44"/>
    <mergeCell ref="AP44:AQ44"/>
    <mergeCell ref="AF50:AG50"/>
    <mergeCell ref="AJ50:AK50"/>
    <mergeCell ref="AL50:AM50"/>
    <mergeCell ref="AD49:AE49"/>
    <mergeCell ref="AF49:AG49"/>
    <mergeCell ref="AH49:AI49"/>
    <mergeCell ref="AJ49:AK49"/>
    <mergeCell ref="AL49:AM49"/>
    <mergeCell ref="B34:C34"/>
    <mergeCell ref="P34:AB34"/>
    <mergeCell ref="P35:AB35"/>
    <mergeCell ref="P36:AB36"/>
    <mergeCell ref="P37:AB37"/>
    <mergeCell ref="P38:AB38"/>
    <mergeCell ref="P41:AB41"/>
    <mergeCell ref="P42:AB42"/>
    <mergeCell ref="AD42:AE42"/>
    <mergeCell ref="P39:AB39"/>
    <mergeCell ref="AD40:AE40"/>
    <mergeCell ref="AD36:AE36"/>
    <mergeCell ref="P45:AB45"/>
    <mergeCell ref="AN10:AO10"/>
    <mergeCell ref="AP10:AQ10"/>
    <mergeCell ref="AF37:AG37"/>
    <mergeCell ref="E41:E42"/>
    <mergeCell ref="AD38:AE38"/>
    <mergeCell ref="AD35:AE35"/>
    <mergeCell ref="AD37:AE37"/>
    <mergeCell ref="AD43:AE43"/>
    <mergeCell ref="AF40:AG40"/>
    <mergeCell ref="AH40:AI40"/>
    <mergeCell ref="AJ40:AK40"/>
    <mergeCell ref="AL40:AM40"/>
    <mergeCell ref="AN40:AO40"/>
    <mergeCell ref="AP40:AQ40"/>
    <mergeCell ref="AF38:AG38"/>
    <mergeCell ref="AF36:AG36"/>
    <mergeCell ref="AH36:AI36"/>
    <mergeCell ref="AP39:AQ39"/>
    <mergeCell ref="AP37:AQ37"/>
    <mergeCell ref="AD32:AE32"/>
    <mergeCell ref="AD33:AE33"/>
    <mergeCell ref="AF33:AG33"/>
    <mergeCell ref="AH33:AI33"/>
    <mergeCell ref="P49:AB49"/>
    <mergeCell ref="L24:AB24"/>
    <mergeCell ref="L25:AB25"/>
    <mergeCell ref="L29:AB29"/>
    <mergeCell ref="L30:AB30"/>
    <mergeCell ref="L32:AB32"/>
    <mergeCell ref="L33:AB33"/>
    <mergeCell ref="AN38:AO38"/>
    <mergeCell ref="AP38:AQ38"/>
    <mergeCell ref="AF26:AG26"/>
    <mergeCell ref="AF25:AG25"/>
    <mergeCell ref="AF43:AG43"/>
    <mergeCell ref="AH43:AI43"/>
    <mergeCell ref="AJ43:AK43"/>
    <mergeCell ref="AL43:AM43"/>
    <mergeCell ref="AN43:AO43"/>
    <mergeCell ref="P46:AB46"/>
    <mergeCell ref="P48:AB48"/>
    <mergeCell ref="AF42:AG42"/>
    <mergeCell ref="AH42:AI42"/>
    <mergeCell ref="AJ42:AK42"/>
    <mergeCell ref="AL42:AM42"/>
    <mergeCell ref="AN42:AO42"/>
    <mergeCell ref="AF44:AG44"/>
    <mergeCell ref="BI55:BU56"/>
    <mergeCell ref="BK46:CK46"/>
    <mergeCell ref="BA31:BF31"/>
    <mergeCell ref="K16:N16"/>
    <mergeCell ref="K23:N23"/>
    <mergeCell ref="BK30:BP30"/>
    <mergeCell ref="BQ31:BV32"/>
    <mergeCell ref="BQ34:BV35"/>
    <mergeCell ref="BQ37:BV38"/>
    <mergeCell ref="BG24:BH24"/>
    <mergeCell ref="BG29:BH29"/>
    <mergeCell ref="BG41:BH41"/>
    <mergeCell ref="AD26:AE26"/>
    <mergeCell ref="AJ41:AK41"/>
    <mergeCell ref="AL41:AM41"/>
    <mergeCell ref="AN41:AO41"/>
    <mergeCell ref="AD48:AE48"/>
    <mergeCell ref="AF48:AG48"/>
    <mergeCell ref="AH48:AI48"/>
    <mergeCell ref="AJ48:AK48"/>
    <mergeCell ref="AL48:AM48"/>
    <mergeCell ref="AN48:AO48"/>
    <mergeCell ref="AH44:AI44"/>
    <mergeCell ref="AJ44:AK44"/>
    <mergeCell ref="BQ36:BV36"/>
    <mergeCell ref="BQ39:BV39"/>
    <mergeCell ref="BW35:CF35"/>
    <mergeCell ref="BW36:CF36"/>
    <mergeCell ref="BW37:CF37"/>
    <mergeCell ref="BW38:CF38"/>
    <mergeCell ref="BW39:CF39"/>
    <mergeCell ref="BK40:CF40"/>
    <mergeCell ref="BK41:CF41"/>
    <mergeCell ref="BK42:CF42"/>
    <mergeCell ref="BK31:BP33"/>
    <mergeCell ref="BK34:BP36"/>
    <mergeCell ref="BK37:BP39"/>
    <mergeCell ref="CG30:CJ30"/>
    <mergeCell ref="CG31:CJ31"/>
    <mergeCell ref="CG32:CJ32"/>
    <mergeCell ref="CG33:CJ33"/>
    <mergeCell ref="CG34:CJ34"/>
    <mergeCell ref="CG35:CJ35"/>
    <mergeCell ref="CG36:CJ36"/>
    <mergeCell ref="CG37:CJ37"/>
    <mergeCell ref="CG38:CJ38"/>
    <mergeCell ref="CG39:CJ39"/>
    <mergeCell ref="CG40:CJ40"/>
    <mergeCell ref="CG41:CJ41"/>
    <mergeCell ref="CG42:CJ42"/>
    <mergeCell ref="BW30:CF30"/>
    <mergeCell ref="BW31:CF31"/>
    <mergeCell ref="BW32:CF32"/>
    <mergeCell ref="BW33:CF33"/>
    <mergeCell ref="BW34:CF34"/>
    <mergeCell ref="BQ30:BV30"/>
    <mergeCell ref="BQ33:BV33"/>
  </mergeCells>
  <phoneticPr fontId="1"/>
  <dataValidations count="21">
    <dataValidation type="list" showInputMessage="1" sqref="P38:AB39" xr:uid="{00000000-0002-0000-0200-000003000000}">
      <formula1>"2ﾊﾞﾙﾌﾞ以外で水優先吐水機能有,2ﾊﾞﾙﾌﾞ以外で水優先吐水機能無,2ﾊﾞﾙﾌﾞ"</formula1>
    </dataValidation>
    <dataValidation type="list" showInputMessage="1" sqref="P36:AB37" xr:uid="{00000000-0002-0000-0200-000004000000}">
      <formula1>"2ﾊﾞﾙﾌﾞ以外で節湯機能無,2ﾊﾞﾙﾌﾞ以外で手元止水機能有・小流量吐水機能有,2ﾊﾞﾙﾌﾞ以外で手元止水機能有・小流量吐水機能無,2ﾊﾞﾙﾌﾞ以外で手元止水機能無・小流量吐水機能有,2ﾊﾞﾙﾌﾞ"</formula1>
    </dataValidation>
    <dataValidation type="list" showInputMessage="1" sqref="P34:AB35" xr:uid="{00000000-0002-0000-0200-000005000000}">
      <formula1>"2ﾊﾞﾙﾌﾞ以外で節湯機能無,2ﾊﾞﾙﾌﾞ以外で手元止水機能有・水優先吐水機能有,2ﾊﾞﾙﾌﾞ以外で手元止水機能有・水優先吐水機能無,2ﾊﾞﾙﾌﾞ以外で手元止水機能無・水優先吐水機能有,2ﾊﾞﾙﾌﾞ"</formula1>
    </dataValidation>
    <dataValidation type="list" allowBlank="1" showInputMessage="1" showErrorMessage="1" sqref="AD12:AU52 AD10:AU10" xr:uid="{00000000-0002-0000-0200-000006000000}">
      <formula1>"　,●,"</formula1>
    </dataValidation>
    <dataValidation type="list" allowBlank="1" showInputMessage="1" showErrorMessage="1" sqref="B34:C34" xr:uid="{00000000-0002-0000-0200-000007000000}">
      <formula1>"H３,H４,H５"</formula1>
    </dataValidation>
    <dataValidation type="list" showInputMessage="1" sqref="P20:AB23" xr:uid="{00000000-0002-0000-0200-000008000000}">
      <formula1>"ﾙｰﾑｴｱｺﾝ)効率区分(い)　可変型ｺﾝﾌﾟﾚﾂｻｰ有,ﾙｰﾑｴｱｺﾝ効率区分(い)　可変型ｺﾝﾌﾟﾚﾂｻｰ無,ﾙｰﾑｴｱｺﾝ効率区分(ろ)　可変型ｺﾝﾌﾟﾚﾂｻｰ有,ﾙｰﾑｴｱｺﾝ)効率区分(ろ)　可変型ｺﾝﾌﾟﾚﾂｻｰ無,ﾙｰﾑｴｱｺﾝ効率区分(は)又は省ｴﾈ対策無　可変型ｺﾝﾌﾟﾚﾂｻｰ有,ﾙｰﾑｴｱｺﾝ効率区分(は)又は省ｴﾈ対策無　可変型ｺﾝﾌﾟﾚﾂｻｰ無,その他の暖房設備(ﾏﾙﾁｴｱｺﾝ)"</formula1>
    </dataValidation>
    <dataValidation type="list" sqref="P13:AB16" xr:uid="{00000000-0002-0000-0200-000009000000}">
      <formula1>"ﾙｰﾑｴｱｺﾝ)効率区分(い)　可変型ｺﾝﾌﾟﾚﾂｻｰ有,ﾙｰﾑｴｱｺﾝ効率区分(い)　可変型ｺﾝﾌﾟﾚﾂｻｰ無,ﾙｰﾑｴｱｺﾝ効率区分(ろ)　可変型ｺﾝﾌﾟﾚﾂｻｰ有,ﾙｰﾑｴｱｺﾝ)効率区分(ろ)　可変型ｺﾝﾌﾟﾚﾂｻｰ無,ﾙｰﾑｴｱｺﾝ効率区分(は)又は省ｴﾈ対策無　可変型ｺﾝﾌﾟﾚﾂｻｰ有,ﾙｰﾑｴｱｺﾝ効率区分(は)又は省ｴﾈ対策無　可変型ｺﾝﾌﾟﾚﾂｻｰ無,その他の暖房設備(ﾏﾙﾁｴｱｺﾝ),FF暖房機,温水床暖房,,電気ヒーター式床暖房,電気蓄熱式暖房機"</formula1>
    </dataValidation>
    <dataValidation imeMode="off" allowBlank="1" showInputMessage="1" showErrorMessage="1" sqref="AD53:AU54" xr:uid="{00000000-0002-0000-0200-00000A000000}"/>
    <dataValidation type="list" allowBlank="1" showInputMessage="1" showErrorMessage="1" sqref="AD56:AU56" xr:uid="{00000000-0002-0000-0200-00000C000000}">
      <formula1>"□,■"</formula1>
    </dataValidation>
    <dataValidation type="list" allowBlank="1" sqref="M17:AB17" xr:uid="{00000000-0002-0000-0200-00000D000000}">
      <formula1>"温水暖房専用型,給湯・温水暖房一体型,コージェネレーション"</formula1>
    </dataValidation>
    <dataValidation type="list" allowBlank="1" showInputMessage="1" showErrorMessage="1" sqref="BG24 BG10:BH10 BG55:BH55 BG41 BG51 K51:K52 BH42 K40 K31 K22 K15 BG29 O50 K17:K20 AZ10:AZ53 K12:K13 O43:O44 O47 K26:K28 BG12:BH12 K10 BG53" xr:uid="{00000000-0002-0000-0200-000010000000}">
      <formula1>"□,■,"</formula1>
    </dataValidation>
    <dataValidation type="list" allowBlank="1" showInputMessage="1" sqref="B20:C20" xr:uid="{00000000-0002-0000-0200-000011000000}">
      <formula1>"１,２,３,４,５,６,７,８"</formula1>
    </dataValidation>
    <dataValidation type="list" allowBlank="1" showInputMessage="1" showErrorMessage="1" sqref="B27:C27" xr:uid="{00000000-0002-0000-0200-000012000000}">
      <formula1>"A１,A２,A３,A４,A５"</formula1>
    </dataValidation>
    <dataValidation type="list" allowBlank="1" showInputMessage="1" sqref="P12:AC12 P19:AC19" xr:uid="{00000000-0002-0000-0200-000013000000}">
      <formula1>#REF!</formula1>
    </dataValidation>
    <dataValidation type="list" allowBlank="1" showInputMessage="1" showErrorMessage="1" sqref="P27:R27" xr:uid="{00000000-0002-0000-0200-000015000000}">
      <formula1>#REF!</formula1>
    </dataValidation>
    <dataValidation type="list" allowBlank="1" showInputMessage="1" sqref="L24:AB25" xr:uid="{252D0DDE-F05E-4E59-92B3-9F774C5CD099}">
      <formula1>"ダクト式第一種換気,ダクト式第二種又は第三種換気,壁付式第一種換気,壁付式第二種又は第三種換気"</formula1>
    </dataValidation>
    <dataValidation type="list" showInputMessage="1" sqref="R26:AB26" xr:uid="{F13ED9FF-8EBA-4F37-9993-663D25BDA1FA}">
      <formula1>"径の太いﾀﾞｸﾄの使用　0.5回換気,径の太いﾀﾞｸﾄの使用　0.7回換気,径の太いﾀﾞｸﾄ+DCﾓｰﾀｰの使用　0.5回換気,径の太いﾀﾞｸﾄ+DCﾓｰﾀｰの使用　0.7回換気"</formula1>
    </dataValidation>
    <dataValidation type="list" allowBlank="1" showInputMessage="1" sqref="L29:AB30" xr:uid="{AE62FC46-B916-4093-BE86-99CD6FF3D75B}">
      <formula1>"ガス従来型給湯温水暖房機,ガス潜熱回収型給湯温水暖房機,石油従来型給湯温水暖房機,石油潜熱回収型給湯温水暖房機,電気ヒーター給湯温水暖房機,電気ヒートポンプ・ガス併用型給湯温水暖房機,ガス給湯機,石油給湯機,電気ヒーター温水器,電気ヒートポンプ給湯機(CO2冷媒),電気ヒートポンプ・ガス(ﾌﾛﾝ系冷媒),電気ヒートポンプ・ガス(ﾌﾟﾛﾊﾟﾝ冷媒),コージェネレーション"</formula1>
    </dataValidation>
    <dataValidation type="list" allowBlank="1" showInputMessage="1" sqref="L32:AB33" xr:uid="{928A4D44-A550-479A-BAB9-585946C12946}">
      <formula1>"先分岐方式,ﾍｯﾀﾞｰ方式(分岐後配管が13A以下),ﾍｯﾀﾞｰ方式(分岐後のいずれかの配管が13Aより大きい)"</formula1>
    </dataValidation>
    <dataValidation type="list" showInputMessage="1" sqref="P41:AB42 P45:AB46 P48:AB49" xr:uid="{628A767C-2982-40EA-AEC9-54B7E4D61B6B}">
      <formula1>"設置無,設置有で全ての機器がＬＥＤ,設置有で全ての機器が白熱灯以外,設置有でいずれかの機器が白熱灯"</formula1>
    </dataValidation>
    <dataValidation type="list" allowBlank="1" showInputMessage="1" sqref="AD55:AU55" xr:uid="{314D4D05-9FD7-4CFB-822A-DD21D3E2CDFA}">
      <formula1>"　,等級8,等級7,等級6,等級5,等級4,等級1"</formula1>
    </dataValidation>
  </dataValidations>
  <pageMargins left="0.78740157480314965" right="0.39370078740157483" top="0.47244094488188981" bottom="0.19685039370078741" header="0.31496062992125984" footer="0.51181102362204722"/>
  <pageSetup paperSize="9" scale="55" orientation="landscape" r:id="rId1"/>
  <headerFooter alignWithMargins="0">
    <oddHeader>&amp;R&amp;"HG丸ｺﾞｼｯｸM-PRO,標準"UHEC都市居住評価センター</oddHeader>
  </headerFooter>
  <rowBreaks count="1" manualBreakCount="1">
    <brk id="56" max="8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CK57"/>
  <sheetViews>
    <sheetView showGridLines="0" showWhiteSpace="0" view="pageBreakPreview" zoomScale="75" zoomScaleNormal="100" zoomScaleSheetLayoutView="75" workbookViewId="0">
      <selection activeCell="U1" sqref="U1:V1"/>
    </sheetView>
  </sheetViews>
  <sheetFormatPr defaultRowHeight="13.5" x14ac:dyDescent="0.15"/>
  <cols>
    <col min="1" max="59" width="2.625" style="108" customWidth="1"/>
    <col min="60" max="60" width="2.625" style="257" customWidth="1"/>
    <col min="61" max="69" width="2.625" style="108" customWidth="1"/>
    <col min="70" max="71" width="2.625" style="107" customWidth="1"/>
    <col min="72" max="72" width="2.625" style="106" customWidth="1"/>
    <col min="73" max="100" width="2.625" style="105" customWidth="1"/>
    <col min="101" max="101" width="3.5" style="105" customWidth="1"/>
    <col min="102" max="222" width="2.625" style="105" customWidth="1"/>
    <col min="223" max="16384" width="9" style="105"/>
  </cols>
  <sheetData>
    <row r="1" spans="1:89" s="108" customFormat="1" ht="26.25" customHeight="1" x14ac:dyDescent="0.15">
      <c r="A1" s="26" t="s">
        <v>122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U1" s="897" t="s">
        <v>123</v>
      </c>
      <c r="V1" s="1087"/>
      <c r="AA1" s="250"/>
      <c r="AL1" s="386"/>
      <c r="AM1" s="386"/>
      <c r="AN1" s="386"/>
      <c r="AO1" s="386"/>
      <c r="AP1" s="258" t="s">
        <v>329</v>
      </c>
      <c r="AQ1" s="1070" t="str">
        <f>IF('5-1非住宅・住宅計算方法①'!AO1="","",'5-1非住宅・住宅計算方法①'!AO1)</f>
        <v/>
      </c>
      <c r="AR1" s="1071"/>
      <c r="AS1" s="1071"/>
      <c r="AT1" s="1071"/>
      <c r="AU1" s="1071"/>
      <c r="AV1" s="1071"/>
      <c r="AW1" s="1071"/>
      <c r="AX1" s="1071"/>
      <c r="AY1" s="1071"/>
      <c r="AZ1" s="1071"/>
      <c r="BA1" s="1071"/>
      <c r="BB1" s="1071"/>
      <c r="BC1" s="1071"/>
      <c r="BD1" s="1071"/>
      <c r="BE1" s="1071"/>
      <c r="BF1" s="1071"/>
      <c r="BG1" s="1071"/>
      <c r="BH1" s="1071"/>
      <c r="BI1" s="1071"/>
      <c r="BL1" s="257"/>
      <c r="BM1" s="93"/>
      <c r="BN1" s="253"/>
      <c r="BP1" s="257"/>
      <c r="BQ1" s="93"/>
      <c r="BR1" s="253"/>
      <c r="BS1" s="93"/>
      <c r="BT1" s="401"/>
      <c r="BU1" s="401"/>
      <c r="BX1" s="402"/>
      <c r="BY1" s="403"/>
      <c r="BZ1" s="403"/>
      <c r="CA1" s="403"/>
      <c r="CB1" s="403"/>
      <c r="CC1" s="403"/>
      <c r="CD1" s="403"/>
      <c r="CE1" s="403"/>
      <c r="CF1" s="107"/>
      <c r="CG1" s="107"/>
      <c r="CH1" s="107"/>
      <c r="CI1" s="107"/>
      <c r="CJ1" s="107"/>
      <c r="CK1" s="379"/>
    </row>
    <row r="2" spans="1:89" s="108" customFormat="1" ht="26.25" customHeight="1" x14ac:dyDescent="0.15">
      <c r="A2" s="255" t="s">
        <v>17</v>
      </c>
      <c r="B2" s="254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V2" s="250"/>
      <c r="BB2" s="250"/>
      <c r="BJ2" s="93"/>
      <c r="BK2" s="112"/>
      <c r="BL2" s="253"/>
      <c r="BM2" s="93"/>
      <c r="BN2" s="93"/>
      <c r="BO2" s="113"/>
      <c r="BR2" s="93"/>
      <c r="BS2" s="93"/>
      <c r="BT2" s="252"/>
      <c r="BU2" s="93"/>
      <c r="BV2" s="93"/>
      <c r="BW2" s="251"/>
      <c r="BX2" s="106"/>
    </row>
    <row r="3" spans="1:89" s="108" customFormat="1" ht="6" customHeight="1" x14ac:dyDescent="0.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Q3" s="93"/>
      <c r="BR3" s="93"/>
      <c r="BS3" s="93"/>
      <c r="BT3" s="93"/>
      <c r="BU3" s="93"/>
    </row>
    <row r="4" spans="1:89" s="108" customFormat="1" ht="18.75" customHeight="1" x14ac:dyDescent="0.15">
      <c r="C4" s="250" t="s">
        <v>328</v>
      </c>
      <c r="Q4" s="108" t="s">
        <v>9</v>
      </c>
      <c r="U4" s="110"/>
      <c r="W4" s="1" t="s">
        <v>130</v>
      </c>
      <c r="X4" s="1" t="s">
        <v>142</v>
      </c>
      <c r="Y4" s="110"/>
      <c r="AD4" s="93"/>
      <c r="AE4" s="93"/>
      <c r="AF4" s="93"/>
      <c r="AK4" s="257"/>
      <c r="AN4" s="111"/>
      <c r="AP4" s="93"/>
      <c r="AQ4" s="93"/>
      <c r="AR4" s="93"/>
      <c r="BL4" s="257"/>
      <c r="BO4" s="111"/>
      <c r="BW4" s="107"/>
      <c r="BX4" s="106"/>
    </row>
    <row r="5" spans="1:89" s="108" customFormat="1" ht="3.75" customHeight="1" x14ac:dyDescent="0.15">
      <c r="C5" s="249"/>
      <c r="F5" s="249"/>
      <c r="G5" s="249"/>
      <c r="H5" s="249"/>
      <c r="I5" s="249"/>
      <c r="Q5" s="110"/>
      <c r="U5" s="110"/>
      <c r="V5" s="110"/>
      <c r="AB5" s="133"/>
      <c r="AC5" s="133"/>
      <c r="AD5" s="110"/>
      <c r="AG5" s="248"/>
      <c r="AH5" s="248"/>
      <c r="AL5" s="385"/>
      <c r="AM5" s="133"/>
      <c r="BT5" s="107"/>
      <c r="BU5" s="106"/>
    </row>
    <row r="6" spans="1:89" x14ac:dyDescent="0.15">
      <c r="A6" s="692" t="s">
        <v>326</v>
      </c>
      <c r="B6" s="693"/>
      <c r="C6" s="693"/>
      <c r="D6" s="694"/>
      <c r="E6" s="983" t="s">
        <v>10</v>
      </c>
      <c r="F6" s="703" t="s">
        <v>325</v>
      </c>
      <c r="G6" s="1052"/>
      <c r="H6" s="1052"/>
      <c r="I6" s="1052"/>
      <c r="J6" s="1052"/>
      <c r="K6" s="1052"/>
      <c r="L6" s="1052"/>
      <c r="M6" s="1052"/>
      <c r="N6" s="1052"/>
      <c r="O6" s="1052"/>
      <c r="P6" s="1052"/>
      <c r="Q6" s="1052"/>
      <c r="R6" s="1052"/>
      <c r="S6" s="1052"/>
      <c r="T6" s="1052"/>
      <c r="U6" s="1052"/>
      <c r="V6" s="1052"/>
      <c r="W6" s="1052"/>
      <c r="X6" s="1052"/>
      <c r="Y6" s="692" t="s">
        <v>1</v>
      </c>
      <c r="Z6" s="709"/>
      <c r="AA6" s="709"/>
      <c r="AB6" s="709"/>
      <c r="AC6" s="710"/>
      <c r="AD6" s="1056"/>
      <c r="AE6" s="1057"/>
      <c r="AF6" s="1056"/>
      <c r="AG6" s="1057"/>
      <c r="AH6" s="1056"/>
      <c r="AI6" s="1057"/>
      <c r="AJ6" s="1056"/>
      <c r="AK6" s="1068"/>
      <c r="AL6" s="1056"/>
      <c r="AM6" s="1057"/>
      <c r="AN6" s="1056"/>
      <c r="AO6" s="1057"/>
      <c r="AP6" s="1056"/>
      <c r="AQ6" s="1057"/>
      <c r="AR6" s="1056"/>
      <c r="AS6" s="1057"/>
      <c r="AT6" s="1056"/>
      <c r="AU6" s="1068"/>
      <c r="AV6" s="1056"/>
      <c r="AW6" s="1057"/>
      <c r="AX6" s="1056"/>
      <c r="AY6" s="1057"/>
      <c r="AZ6" s="1056"/>
      <c r="BA6" s="1057"/>
      <c r="BB6" s="613"/>
      <c r="BC6" s="1057"/>
      <c r="BD6" s="1056"/>
      <c r="BE6" s="1057"/>
      <c r="BF6" s="1056"/>
      <c r="BG6" s="1057"/>
      <c r="BH6" s="1056"/>
      <c r="BI6" s="1057"/>
      <c r="BJ6" s="1056"/>
      <c r="BK6" s="1057"/>
      <c r="BL6" s="1056"/>
      <c r="BM6" s="1057"/>
      <c r="BN6" s="1056"/>
      <c r="BO6" s="1057"/>
      <c r="BP6" s="1056"/>
      <c r="BQ6" s="1068"/>
      <c r="BR6" s="1056"/>
      <c r="BS6" s="1057"/>
      <c r="BT6" s="1056"/>
      <c r="BU6" s="1057"/>
      <c r="BV6" s="1056"/>
      <c r="BW6" s="1057"/>
      <c r="BX6" s="613"/>
      <c r="BY6" s="1057"/>
      <c r="BZ6" s="1056"/>
      <c r="CA6" s="1068"/>
      <c r="CB6" s="1056"/>
      <c r="CC6" s="1057"/>
      <c r="CD6" s="1056"/>
      <c r="CE6" s="1057"/>
      <c r="CF6" s="1056"/>
      <c r="CG6" s="1057"/>
      <c r="CH6" s="613"/>
      <c r="CI6" s="1057"/>
      <c r="CJ6" s="1056"/>
      <c r="CK6" s="1057"/>
    </row>
    <row r="7" spans="1:89" x14ac:dyDescent="0.15">
      <c r="A7" s="695"/>
      <c r="B7" s="696"/>
      <c r="C7" s="696"/>
      <c r="D7" s="697"/>
      <c r="E7" s="1050"/>
      <c r="F7" s="1053"/>
      <c r="G7" s="687"/>
      <c r="H7" s="687"/>
      <c r="I7" s="687"/>
      <c r="J7" s="687"/>
      <c r="K7" s="687"/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7"/>
      <c r="Y7" s="711"/>
      <c r="Z7" s="712"/>
      <c r="AA7" s="712"/>
      <c r="AB7" s="712"/>
      <c r="AC7" s="713"/>
      <c r="AD7" s="1058"/>
      <c r="AE7" s="629"/>
      <c r="AF7" s="1058"/>
      <c r="AG7" s="629"/>
      <c r="AH7" s="1058"/>
      <c r="AI7" s="629"/>
      <c r="AJ7" s="1058"/>
      <c r="AK7" s="1069"/>
      <c r="AL7" s="1058"/>
      <c r="AM7" s="629"/>
      <c r="AN7" s="1058"/>
      <c r="AO7" s="629"/>
      <c r="AP7" s="1058"/>
      <c r="AQ7" s="629"/>
      <c r="AR7" s="1058"/>
      <c r="AS7" s="629"/>
      <c r="AT7" s="1058"/>
      <c r="AU7" s="1069"/>
      <c r="AV7" s="1058"/>
      <c r="AW7" s="629"/>
      <c r="AX7" s="1058"/>
      <c r="AY7" s="629"/>
      <c r="AZ7" s="1058"/>
      <c r="BA7" s="629"/>
      <c r="BB7" s="1069"/>
      <c r="BC7" s="629"/>
      <c r="BD7" s="1058"/>
      <c r="BE7" s="629"/>
      <c r="BF7" s="1058"/>
      <c r="BG7" s="629"/>
      <c r="BH7" s="1058"/>
      <c r="BI7" s="629"/>
      <c r="BJ7" s="1058"/>
      <c r="BK7" s="629"/>
      <c r="BL7" s="1058"/>
      <c r="BM7" s="629"/>
      <c r="BN7" s="1058"/>
      <c r="BO7" s="629"/>
      <c r="BP7" s="1058"/>
      <c r="BQ7" s="1069"/>
      <c r="BR7" s="1058"/>
      <c r="BS7" s="629"/>
      <c r="BT7" s="1058"/>
      <c r="BU7" s="629"/>
      <c r="BV7" s="1058"/>
      <c r="BW7" s="629"/>
      <c r="BX7" s="1069"/>
      <c r="BY7" s="629"/>
      <c r="BZ7" s="1058"/>
      <c r="CA7" s="1069"/>
      <c r="CB7" s="1058"/>
      <c r="CC7" s="629"/>
      <c r="CD7" s="1058"/>
      <c r="CE7" s="629"/>
      <c r="CF7" s="1058"/>
      <c r="CG7" s="629"/>
      <c r="CH7" s="1069"/>
      <c r="CI7" s="629"/>
      <c r="CJ7" s="1058"/>
      <c r="CK7" s="629"/>
    </row>
    <row r="8" spans="1:89" s="241" customFormat="1" ht="18.75" customHeight="1" x14ac:dyDescent="0.15">
      <c r="A8" s="695"/>
      <c r="B8" s="696"/>
      <c r="C8" s="696"/>
      <c r="D8" s="697"/>
      <c r="E8" s="1050"/>
      <c r="F8" s="1053"/>
      <c r="G8" s="687"/>
      <c r="H8" s="687"/>
      <c r="I8" s="687"/>
      <c r="J8" s="687"/>
      <c r="K8" s="687"/>
      <c r="L8" s="687"/>
      <c r="M8" s="687"/>
      <c r="N8" s="687"/>
      <c r="O8" s="687"/>
      <c r="P8" s="687"/>
      <c r="Q8" s="687"/>
      <c r="R8" s="687"/>
      <c r="S8" s="687"/>
      <c r="T8" s="687"/>
      <c r="U8" s="687"/>
      <c r="V8" s="687"/>
      <c r="W8" s="687"/>
      <c r="X8" s="687"/>
      <c r="Y8" s="492" t="s">
        <v>2</v>
      </c>
      <c r="Z8" s="720"/>
      <c r="AA8" s="720"/>
      <c r="AB8" s="720"/>
      <c r="AC8" s="721"/>
      <c r="AD8" s="690" t="s">
        <v>32</v>
      </c>
      <c r="AE8" s="691"/>
      <c r="AF8" s="690" t="s">
        <v>32</v>
      </c>
      <c r="AG8" s="691"/>
      <c r="AH8" s="690" t="s">
        <v>32</v>
      </c>
      <c r="AI8" s="691"/>
      <c r="AJ8" s="690" t="s">
        <v>32</v>
      </c>
      <c r="AK8" s="1062"/>
      <c r="AL8" s="690" t="s">
        <v>32</v>
      </c>
      <c r="AM8" s="691"/>
      <c r="AN8" s="690" t="s">
        <v>32</v>
      </c>
      <c r="AO8" s="691"/>
      <c r="AP8" s="690" t="s">
        <v>32</v>
      </c>
      <c r="AQ8" s="691"/>
      <c r="AR8" s="690" t="s">
        <v>32</v>
      </c>
      <c r="AS8" s="691"/>
      <c r="AT8" s="690" t="s">
        <v>32</v>
      </c>
      <c r="AU8" s="1062"/>
      <c r="AV8" s="690" t="s">
        <v>32</v>
      </c>
      <c r="AW8" s="691"/>
      <c r="AX8" s="690" t="s">
        <v>32</v>
      </c>
      <c r="AY8" s="691"/>
      <c r="AZ8" s="690" t="s">
        <v>32</v>
      </c>
      <c r="BA8" s="691"/>
      <c r="BB8" s="1088" t="s">
        <v>32</v>
      </c>
      <c r="BC8" s="691"/>
      <c r="BD8" s="690" t="s">
        <v>32</v>
      </c>
      <c r="BE8" s="691"/>
      <c r="BF8" s="690" t="s">
        <v>32</v>
      </c>
      <c r="BG8" s="691"/>
      <c r="BH8" s="690" t="s">
        <v>32</v>
      </c>
      <c r="BI8" s="691"/>
      <c r="BJ8" s="690" t="s">
        <v>32</v>
      </c>
      <c r="BK8" s="691"/>
      <c r="BL8" s="690" t="s">
        <v>32</v>
      </c>
      <c r="BM8" s="691"/>
      <c r="BN8" s="690" t="s">
        <v>32</v>
      </c>
      <c r="BO8" s="691"/>
      <c r="BP8" s="690" t="s">
        <v>32</v>
      </c>
      <c r="BQ8" s="1062"/>
      <c r="BR8" s="690" t="s">
        <v>32</v>
      </c>
      <c r="BS8" s="691"/>
      <c r="BT8" s="690" t="s">
        <v>32</v>
      </c>
      <c r="BU8" s="691"/>
      <c r="BV8" s="690" t="s">
        <v>32</v>
      </c>
      <c r="BW8" s="691"/>
      <c r="BX8" s="1088" t="s">
        <v>32</v>
      </c>
      <c r="BY8" s="691"/>
      <c r="BZ8" s="690" t="s">
        <v>32</v>
      </c>
      <c r="CA8" s="1062"/>
      <c r="CB8" s="690" t="s">
        <v>32</v>
      </c>
      <c r="CC8" s="691"/>
      <c r="CD8" s="690" t="s">
        <v>32</v>
      </c>
      <c r="CE8" s="691"/>
      <c r="CF8" s="690" t="s">
        <v>32</v>
      </c>
      <c r="CG8" s="691"/>
      <c r="CH8" s="1088" t="s">
        <v>32</v>
      </c>
      <c r="CI8" s="691"/>
      <c r="CJ8" s="690" t="s">
        <v>32</v>
      </c>
      <c r="CK8" s="691"/>
    </row>
    <row r="9" spans="1:89" s="193" customFormat="1" ht="18.75" customHeight="1" x14ac:dyDescent="0.15">
      <c r="A9" s="698"/>
      <c r="B9" s="565"/>
      <c r="C9" s="565"/>
      <c r="D9" s="699"/>
      <c r="E9" s="1051"/>
      <c r="F9" s="1054"/>
      <c r="G9" s="1055"/>
      <c r="H9" s="1055"/>
      <c r="I9" s="1055"/>
      <c r="J9" s="1055"/>
      <c r="K9" s="1055"/>
      <c r="L9" s="1055"/>
      <c r="M9" s="1055"/>
      <c r="N9" s="1055"/>
      <c r="O9" s="1055"/>
      <c r="P9" s="1055"/>
      <c r="Q9" s="1055"/>
      <c r="R9" s="1055"/>
      <c r="S9" s="1055"/>
      <c r="T9" s="1055"/>
      <c r="U9" s="1055"/>
      <c r="V9" s="1055"/>
      <c r="W9" s="1055"/>
      <c r="X9" s="1055"/>
      <c r="Y9" s="492" t="s">
        <v>3</v>
      </c>
      <c r="Z9" s="720"/>
      <c r="AA9" s="720"/>
      <c r="AB9" s="720"/>
      <c r="AC9" s="721"/>
      <c r="AD9" s="690" t="s">
        <v>32</v>
      </c>
      <c r="AE9" s="691"/>
      <c r="AF9" s="690" t="s">
        <v>32</v>
      </c>
      <c r="AG9" s="691"/>
      <c r="AH9" s="690" t="s">
        <v>32</v>
      </c>
      <c r="AI9" s="691"/>
      <c r="AJ9" s="690" t="s">
        <v>32</v>
      </c>
      <c r="AK9" s="1062"/>
      <c r="AL9" s="690" t="s">
        <v>32</v>
      </c>
      <c r="AM9" s="691"/>
      <c r="AN9" s="690" t="s">
        <v>32</v>
      </c>
      <c r="AO9" s="691"/>
      <c r="AP9" s="690" t="s">
        <v>32</v>
      </c>
      <c r="AQ9" s="691"/>
      <c r="AR9" s="690" t="s">
        <v>32</v>
      </c>
      <c r="AS9" s="691"/>
      <c r="AT9" s="690" t="s">
        <v>32</v>
      </c>
      <c r="AU9" s="1062"/>
      <c r="AV9" s="690" t="s">
        <v>32</v>
      </c>
      <c r="AW9" s="691"/>
      <c r="AX9" s="690" t="s">
        <v>32</v>
      </c>
      <c r="AY9" s="691"/>
      <c r="AZ9" s="690" t="s">
        <v>32</v>
      </c>
      <c r="BA9" s="691"/>
      <c r="BB9" s="1088" t="s">
        <v>32</v>
      </c>
      <c r="BC9" s="691"/>
      <c r="BD9" s="690" t="s">
        <v>32</v>
      </c>
      <c r="BE9" s="691"/>
      <c r="BF9" s="690" t="s">
        <v>32</v>
      </c>
      <c r="BG9" s="691"/>
      <c r="BH9" s="690" t="s">
        <v>32</v>
      </c>
      <c r="BI9" s="691"/>
      <c r="BJ9" s="690" t="s">
        <v>32</v>
      </c>
      <c r="BK9" s="691"/>
      <c r="BL9" s="690" t="s">
        <v>32</v>
      </c>
      <c r="BM9" s="691"/>
      <c r="BN9" s="690" t="s">
        <v>32</v>
      </c>
      <c r="BO9" s="691"/>
      <c r="BP9" s="690" t="s">
        <v>32</v>
      </c>
      <c r="BQ9" s="1062"/>
      <c r="BR9" s="690" t="s">
        <v>32</v>
      </c>
      <c r="BS9" s="691"/>
      <c r="BT9" s="690" t="s">
        <v>32</v>
      </c>
      <c r="BU9" s="691"/>
      <c r="BV9" s="690" t="s">
        <v>32</v>
      </c>
      <c r="BW9" s="691"/>
      <c r="BX9" s="1088" t="s">
        <v>32</v>
      </c>
      <c r="BY9" s="691"/>
      <c r="BZ9" s="690" t="s">
        <v>32</v>
      </c>
      <c r="CA9" s="1062"/>
      <c r="CB9" s="690" t="s">
        <v>32</v>
      </c>
      <c r="CC9" s="691"/>
      <c r="CD9" s="690" t="s">
        <v>32</v>
      </c>
      <c r="CE9" s="691"/>
      <c r="CF9" s="690" t="s">
        <v>32</v>
      </c>
      <c r="CG9" s="691"/>
      <c r="CH9" s="1088" t="s">
        <v>32</v>
      </c>
      <c r="CI9" s="691"/>
      <c r="CJ9" s="690" t="s">
        <v>32</v>
      </c>
      <c r="CK9" s="691"/>
    </row>
    <row r="10" spans="1:89" s="193" customFormat="1" ht="18.75" customHeight="1" x14ac:dyDescent="0.15">
      <c r="A10" s="372" t="s">
        <v>323</v>
      </c>
      <c r="B10" s="260"/>
      <c r="C10" s="260"/>
      <c r="D10" s="261"/>
      <c r="E10" s="593" t="s">
        <v>322</v>
      </c>
      <c r="F10" s="231" t="s">
        <v>321</v>
      </c>
      <c r="G10" s="128"/>
      <c r="H10" s="128"/>
      <c r="I10" s="128"/>
      <c r="J10" s="375"/>
      <c r="K10" s="465" t="str">
        <f>'5-2非住宅・住宅計算方法①'!K10</f>
        <v>□</v>
      </c>
      <c r="L10" s="374" t="s">
        <v>320</v>
      </c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  <c r="X10" s="373"/>
      <c r="Y10" s="373"/>
      <c r="Z10" s="373"/>
      <c r="AA10" s="373"/>
      <c r="AB10" s="373"/>
      <c r="AC10" s="373"/>
      <c r="AD10" s="982" t="s">
        <v>301</v>
      </c>
      <c r="AE10" s="982"/>
      <c r="AF10" s="982" t="s">
        <v>32</v>
      </c>
      <c r="AG10" s="982"/>
      <c r="AH10" s="982" t="s">
        <v>32</v>
      </c>
      <c r="AI10" s="982"/>
      <c r="AJ10" s="982" t="s">
        <v>32</v>
      </c>
      <c r="AK10" s="1064"/>
      <c r="AL10" s="982" t="s">
        <v>32</v>
      </c>
      <c r="AM10" s="982"/>
      <c r="AN10" s="982" t="s">
        <v>32</v>
      </c>
      <c r="AO10" s="982"/>
      <c r="AP10" s="982" t="s">
        <v>32</v>
      </c>
      <c r="AQ10" s="982"/>
      <c r="AR10" s="982" t="s">
        <v>32</v>
      </c>
      <c r="AS10" s="982"/>
      <c r="AT10" s="982" t="s">
        <v>301</v>
      </c>
      <c r="AU10" s="982"/>
      <c r="AV10" s="982" t="s">
        <v>32</v>
      </c>
      <c r="AW10" s="982"/>
      <c r="AX10" s="982" t="s">
        <v>32</v>
      </c>
      <c r="AY10" s="982"/>
      <c r="AZ10" s="982" t="s">
        <v>32</v>
      </c>
      <c r="BA10" s="1064"/>
      <c r="BB10" s="982" t="s">
        <v>32</v>
      </c>
      <c r="BC10" s="982"/>
      <c r="BD10" s="982" t="s">
        <v>32</v>
      </c>
      <c r="BE10" s="982"/>
      <c r="BF10" s="982" t="s">
        <v>32</v>
      </c>
      <c r="BG10" s="982"/>
      <c r="BH10" s="982" t="s">
        <v>32</v>
      </c>
      <c r="BI10" s="982"/>
      <c r="BJ10" s="982" t="s">
        <v>301</v>
      </c>
      <c r="BK10" s="982"/>
      <c r="BL10" s="982" t="s">
        <v>32</v>
      </c>
      <c r="BM10" s="982"/>
      <c r="BN10" s="982" t="s">
        <v>32</v>
      </c>
      <c r="BO10" s="982"/>
      <c r="BP10" s="982" t="s">
        <v>32</v>
      </c>
      <c r="BQ10" s="1064"/>
      <c r="BR10" s="982" t="s">
        <v>32</v>
      </c>
      <c r="BS10" s="982"/>
      <c r="BT10" s="982" t="s">
        <v>32</v>
      </c>
      <c r="BU10" s="982"/>
      <c r="BV10" s="982" t="s">
        <v>32</v>
      </c>
      <c r="BW10" s="982"/>
      <c r="BX10" s="982" t="s">
        <v>32</v>
      </c>
      <c r="BY10" s="982"/>
      <c r="BZ10" s="982" t="s">
        <v>32</v>
      </c>
      <c r="CA10" s="982"/>
      <c r="CB10" s="982" t="s">
        <v>32</v>
      </c>
      <c r="CC10" s="1064"/>
      <c r="CD10" s="982" t="s">
        <v>32</v>
      </c>
      <c r="CE10" s="982"/>
      <c r="CF10" s="982" t="s">
        <v>32</v>
      </c>
      <c r="CG10" s="982"/>
      <c r="CH10" s="982" t="s">
        <v>32</v>
      </c>
      <c r="CI10" s="982"/>
      <c r="CJ10" s="982" t="s">
        <v>32</v>
      </c>
      <c r="CK10" s="982"/>
    </row>
    <row r="11" spans="1:89" s="193" customFormat="1" ht="18.75" customHeight="1" x14ac:dyDescent="0.15">
      <c r="A11" s="372"/>
      <c r="B11" s="260"/>
      <c r="C11" s="260"/>
      <c r="D11" s="261"/>
      <c r="E11" s="1089"/>
      <c r="F11" s="240" t="s">
        <v>318</v>
      </c>
      <c r="G11" s="117"/>
      <c r="H11" s="117"/>
      <c r="I11" s="117"/>
      <c r="J11" s="371"/>
      <c r="K11" s="1059" t="s">
        <v>317</v>
      </c>
      <c r="L11" s="540"/>
      <c r="M11" s="540"/>
      <c r="N11" s="540"/>
      <c r="O11" s="540"/>
      <c r="P11" s="540"/>
      <c r="Q11" s="540"/>
      <c r="R11" s="540"/>
      <c r="S11" s="540"/>
      <c r="T11" s="540"/>
      <c r="U11" s="540"/>
      <c r="V11" s="540"/>
      <c r="W11" s="540"/>
      <c r="X11" s="540"/>
      <c r="Y11" s="540"/>
      <c r="Z11" s="540"/>
      <c r="AA11" s="540"/>
      <c r="AB11" s="540"/>
      <c r="AC11" s="1086"/>
      <c r="AD11" s="226"/>
      <c r="AE11" s="184"/>
      <c r="AF11" s="185"/>
      <c r="AG11" s="185"/>
      <c r="AH11" s="226"/>
      <c r="AI11" s="184"/>
      <c r="AJ11" s="226"/>
      <c r="AK11" s="184"/>
      <c r="AL11" s="185"/>
      <c r="AM11" s="185"/>
      <c r="AN11" s="226"/>
      <c r="AO11" s="184"/>
      <c r="AP11" s="226"/>
      <c r="AQ11" s="184"/>
      <c r="AR11" s="185"/>
      <c r="AS11" s="185"/>
      <c r="AT11" s="226"/>
      <c r="AU11" s="184"/>
      <c r="AV11" s="185"/>
      <c r="AW11" s="185"/>
      <c r="AX11" s="226"/>
      <c r="AY11" s="184"/>
      <c r="AZ11" s="226"/>
      <c r="BA11" s="184"/>
      <c r="BB11" s="185"/>
      <c r="BC11" s="185"/>
      <c r="BD11" s="226"/>
      <c r="BE11" s="184"/>
      <c r="BF11" s="226"/>
      <c r="BG11" s="184"/>
      <c r="BH11" s="185"/>
      <c r="BI11" s="185"/>
      <c r="BJ11" s="226"/>
      <c r="BK11" s="184"/>
      <c r="BL11" s="185"/>
      <c r="BM11" s="185"/>
      <c r="BN11" s="226"/>
      <c r="BO11" s="184"/>
      <c r="BP11" s="226"/>
      <c r="BQ11" s="184"/>
      <c r="BR11" s="185"/>
      <c r="BS11" s="185"/>
      <c r="BT11" s="226"/>
      <c r="BU11" s="184"/>
      <c r="BV11" s="226"/>
      <c r="BW11" s="184"/>
      <c r="BX11" s="185"/>
      <c r="BY11" s="185"/>
      <c r="BZ11" s="226"/>
      <c r="CA11" s="184"/>
      <c r="CB11" s="226"/>
      <c r="CC11" s="184"/>
      <c r="CD11" s="185"/>
      <c r="CE11" s="185"/>
      <c r="CF11" s="226"/>
      <c r="CG11" s="184"/>
      <c r="CH11" s="226"/>
      <c r="CI11" s="184"/>
      <c r="CJ11" s="185"/>
      <c r="CK11" s="185"/>
    </row>
    <row r="12" spans="1:89" s="113" customFormat="1" ht="19.149999999999999" customHeight="1" x14ac:dyDescent="0.15">
      <c r="A12" s="1042" t="s">
        <v>315</v>
      </c>
      <c r="B12" s="599"/>
      <c r="C12" s="599"/>
      <c r="D12" s="600"/>
      <c r="E12" s="983" t="s">
        <v>313</v>
      </c>
      <c r="F12" s="204" t="s">
        <v>312</v>
      </c>
      <c r="G12" s="128"/>
      <c r="H12" s="128"/>
      <c r="I12" s="128"/>
      <c r="J12" s="422"/>
      <c r="K12" s="466" t="str">
        <f>'5-2非住宅・住宅計算方法①'!K12</f>
        <v>□</v>
      </c>
      <c r="L12" s="169" t="s">
        <v>311</v>
      </c>
      <c r="M12" s="310"/>
      <c r="N12" s="359"/>
      <c r="O12" s="101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24"/>
      <c r="AC12" s="124"/>
      <c r="AD12" s="975" t="s">
        <v>32</v>
      </c>
      <c r="AE12" s="975"/>
      <c r="AF12" s="975" t="s">
        <v>32</v>
      </c>
      <c r="AG12" s="975"/>
      <c r="AH12" s="975" t="s">
        <v>32</v>
      </c>
      <c r="AI12" s="975"/>
      <c r="AJ12" s="975" t="s">
        <v>32</v>
      </c>
      <c r="AK12" s="557"/>
      <c r="AL12" s="975" t="s">
        <v>32</v>
      </c>
      <c r="AM12" s="975"/>
      <c r="AN12" s="975" t="s">
        <v>32</v>
      </c>
      <c r="AO12" s="975"/>
      <c r="AP12" s="975" t="s">
        <v>32</v>
      </c>
      <c r="AQ12" s="975"/>
      <c r="AR12" s="975" t="s">
        <v>32</v>
      </c>
      <c r="AS12" s="975"/>
      <c r="AT12" s="975" t="s">
        <v>32</v>
      </c>
      <c r="AU12" s="557"/>
      <c r="AV12" s="975" t="s">
        <v>32</v>
      </c>
      <c r="AW12" s="975"/>
      <c r="AX12" s="975" t="s">
        <v>32</v>
      </c>
      <c r="AY12" s="975"/>
      <c r="AZ12" s="975" t="s">
        <v>32</v>
      </c>
      <c r="BA12" s="975"/>
      <c r="BB12" s="975" t="s">
        <v>32</v>
      </c>
      <c r="BC12" s="975"/>
      <c r="BD12" s="975" t="s">
        <v>32</v>
      </c>
      <c r="BE12" s="557"/>
      <c r="BF12" s="975" t="s">
        <v>32</v>
      </c>
      <c r="BG12" s="975"/>
      <c r="BH12" s="975" t="s">
        <v>32</v>
      </c>
      <c r="BI12" s="975"/>
      <c r="BJ12" s="975" t="s">
        <v>32</v>
      </c>
      <c r="BK12" s="975"/>
      <c r="BL12" s="975" t="s">
        <v>32</v>
      </c>
      <c r="BM12" s="975"/>
      <c r="BN12" s="975" t="s">
        <v>32</v>
      </c>
      <c r="BO12" s="557"/>
      <c r="BP12" s="975" t="s">
        <v>32</v>
      </c>
      <c r="BQ12" s="975"/>
      <c r="BR12" s="975" t="s">
        <v>32</v>
      </c>
      <c r="BS12" s="975"/>
      <c r="BT12" s="975" t="s">
        <v>32</v>
      </c>
      <c r="BU12" s="975"/>
      <c r="BV12" s="975" t="s">
        <v>32</v>
      </c>
      <c r="BW12" s="975"/>
      <c r="BX12" s="975" t="s">
        <v>32</v>
      </c>
      <c r="BY12" s="557"/>
      <c r="BZ12" s="975" t="s">
        <v>32</v>
      </c>
      <c r="CA12" s="975"/>
      <c r="CB12" s="975" t="s">
        <v>32</v>
      </c>
      <c r="CC12" s="975"/>
      <c r="CD12" s="975" t="s">
        <v>32</v>
      </c>
      <c r="CE12" s="975"/>
      <c r="CF12" s="975" t="s">
        <v>32</v>
      </c>
      <c r="CG12" s="975"/>
      <c r="CH12" s="975" t="s">
        <v>32</v>
      </c>
      <c r="CI12" s="557"/>
      <c r="CJ12" s="975" t="s">
        <v>32</v>
      </c>
      <c r="CK12" s="975"/>
    </row>
    <row r="13" spans="1:89" s="113" customFormat="1" ht="19.149999999999999" customHeight="1" x14ac:dyDescent="0.15">
      <c r="A13" s="598"/>
      <c r="B13" s="599"/>
      <c r="C13" s="599"/>
      <c r="D13" s="600"/>
      <c r="E13" s="1090"/>
      <c r="F13" s="384"/>
      <c r="G13" s="109"/>
      <c r="H13" s="109"/>
      <c r="I13" s="109"/>
      <c r="J13" s="383"/>
      <c r="K13" s="467" t="str">
        <f>'5-2非住宅・住宅計算方法①'!K13</f>
        <v>□</v>
      </c>
      <c r="L13" s="352" t="s">
        <v>242</v>
      </c>
      <c r="M13" s="352"/>
      <c r="N13" s="352"/>
      <c r="O13" s="348" t="s">
        <v>95</v>
      </c>
      <c r="P13" s="1084" t="str">
        <f>IF('5-2非住宅・住宅計算方法①'!P13="","",'5-2非住宅・住宅計算方法①'!P13)</f>
        <v/>
      </c>
      <c r="Q13" s="1084"/>
      <c r="R13" s="1084"/>
      <c r="S13" s="1084"/>
      <c r="T13" s="1084"/>
      <c r="U13" s="1084"/>
      <c r="V13" s="1084"/>
      <c r="W13" s="1084"/>
      <c r="X13" s="1084"/>
      <c r="Y13" s="1084"/>
      <c r="Z13" s="1084"/>
      <c r="AA13" s="1084"/>
      <c r="AB13" s="1084"/>
      <c r="AC13" s="101" t="s">
        <v>225</v>
      </c>
      <c r="AD13" s="975" t="s">
        <v>32</v>
      </c>
      <c r="AE13" s="975"/>
      <c r="AF13" s="975" t="s">
        <v>32</v>
      </c>
      <c r="AG13" s="975"/>
      <c r="AH13" s="975" t="s">
        <v>32</v>
      </c>
      <c r="AI13" s="975"/>
      <c r="AJ13" s="975" t="s">
        <v>32</v>
      </c>
      <c r="AK13" s="557"/>
      <c r="AL13" s="975" t="s">
        <v>32</v>
      </c>
      <c r="AM13" s="975"/>
      <c r="AN13" s="975" t="s">
        <v>32</v>
      </c>
      <c r="AO13" s="975"/>
      <c r="AP13" s="975" t="s">
        <v>32</v>
      </c>
      <c r="AQ13" s="975"/>
      <c r="AR13" s="975" t="s">
        <v>32</v>
      </c>
      <c r="AS13" s="975"/>
      <c r="AT13" s="975" t="s">
        <v>32</v>
      </c>
      <c r="AU13" s="557"/>
      <c r="AV13" s="975" t="s">
        <v>32</v>
      </c>
      <c r="AW13" s="975"/>
      <c r="AX13" s="975" t="s">
        <v>32</v>
      </c>
      <c r="AY13" s="975"/>
      <c r="AZ13" s="975" t="s">
        <v>32</v>
      </c>
      <c r="BA13" s="975"/>
      <c r="BB13" s="975" t="s">
        <v>32</v>
      </c>
      <c r="BC13" s="975"/>
      <c r="BD13" s="975" t="s">
        <v>32</v>
      </c>
      <c r="BE13" s="557"/>
      <c r="BF13" s="975" t="s">
        <v>32</v>
      </c>
      <c r="BG13" s="975"/>
      <c r="BH13" s="975" t="s">
        <v>32</v>
      </c>
      <c r="BI13" s="975"/>
      <c r="BJ13" s="975" t="s">
        <v>32</v>
      </c>
      <c r="BK13" s="975"/>
      <c r="BL13" s="975" t="s">
        <v>32</v>
      </c>
      <c r="BM13" s="975"/>
      <c r="BN13" s="975" t="s">
        <v>32</v>
      </c>
      <c r="BO13" s="557"/>
      <c r="BP13" s="975" t="s">
        <v>32</v>
      </c>
      <c r="BQ13" s="975"/>
      <c r="BR13" s="975" t="s">
        <v>32</v>
      </c>
      <c r="BS13" s="975"/>
      <c r="BT13" s="975" t="s">
        <v>32</v>
      </c>
      <c r="BU13" s="975"/>
      <c r="BV13" s="975" t="s">
        <v>32</v>
      </c>
      <c r="BW13" s="975"/>
      <c r="BX13" s="975" t="s">
        <v>32</v>
      </c>
      <c r="BY13" s="557"/>
      <c r="BZ13" s="975" t="s">
        <v>32</v>
      </c>
      <c r="CA13" s="975"/>
      <c r="CB13" s="975" t="s">
        <v>32</v>
      </c>
      <c r="CC13" s="975"/>
      <c r="CD13" s="975" t="s">
        <v>32</v>
      </c>
      <c r="CE13" s="975"/>
      <c r="CF13" s="975" t="s">
        <v>32</v>
      </c>
      <c r="CG13" s="975"/>
      <c r="CH13" s="975" t="s">
        <v>32</v>
      </c>
      <c r="CI13" s="557"/>
      <c r="CJ13" s="975" t="s">
        <v>32</v>
      </c>
      <c r="CK13" s="975"/>
    </row>
    <row r="14" spans="1:89" s="113" customFormat="1" ht="19.149999999999999" customHeight="1" x14ac:dyDescent="0.15">
      <c r="A14" s="598"/>
      <c r="B14" s="599"/>
      <c r="C14" s="599"/>
      <c r="D14" s="600"/>
      <c r="E14" s="1090"/>
      <c r="F14" s="384"/>
      <c r="G14" s="109"/>
      <c r="H14" s="109"/>
      <c r="I14" s="109"/>
      <c r="J14" s="383"/>
      <c r="K14" s="355"/>
      <c r="L14" s="354" t="s">
        <v>289</v>
      </c>
      <c r="M14" s="354"/>
      <c r="N14" s="354"/>
      <c r="O14" s="334" t="s">
        <v>95</v>
      </c>
      <c r="P14" s="1085" t="str">
        <f>IF('5-2非住宅・住宅計算方法①'!P14="","",'5-2非住宅・住宅計算方法①'!P14)</f>
        <v>　</v>
      </c>
      <c r="Q14" s="1085"/>
      <c r="R14" s="1085"/>
      <c r="S14" s="1085"/>
      <c r="T14" s="1085"/>
      <c r="U14" s="1085"/>
      <c r="V14" s="1085"/>
      <c r="W14" s="1085"/>
      <c r="X14" s="1085"/>
      <c r="Y14" s="1085"/>
      <c r="Z14" s="1085"/>
      <c r="AA14" s="1085"/>
      <c r="AB14" s="1085"/>
      <c r="AC14" s="103" t="s">
        <v>225</v>
      </c>
      <c r="AD14" s="976" t="s">
        <v>32</v>
      </c>
      <c r="AE14" s="976"/>
      <c r="AF14" s="976" t="s">
        <v>32</v>
      </c>
      <c r="AG14" s="976"/>
      <c r="AH14" s="976" t="s">
        <v>32</v>
      </c>
      <c r="AI14" s="976"/>
      <c r="AJ14" s="976" t="s">
        <v>32</v>
      </c>
      <c r="AK14" s="529"/>
      <c r="AL14" s="976" t="s">
        <v>32</v>
      </c>
      <c r="AM14" s="976"/>
      <c r="AN14" s="976" t="s">
        <v>32</v>
      </c>
      <c r="AO14" s="976"/>
      <c r="AP14" s="976" t="s">
        <v>32</v>
      </c>
      <c r="AQ14" s="976"/>
      <c r="AR14" s="976" t="s">
        <v>32</v>
      </c>
      <c r="AS14" s="976"/>
      <c r="AT14" s="976" t="s">
        <v>32</v>
      </c>
      <c r="AU14" s="529"/>
      <c r="AV14" s="976" t="s">
        <v>32</v>
      </c>
      <c r="AW14" s="976"/>
      <c r="AX14" s="976" t="s">
        <v>32</v>
      </c>
      <c r="AY14" s="976"/>
      <c r="AZ14" s="976" t="s">
        <v>32</v>
      </c>
      <c r="BA14" s="976"/>
      <c r="BB14" s="976" t="s">
        <v>32</v>
      </c>
      <c r="BC14" s="976"/>
      <c r="BD14" s="976" t="s">
        <v>32</v>
      </c>
      <c r="BE14" s="529"/>
      <c r="BF14" s="976" t="s">
        <v>32</v>
      </c>
      <c r="BG14" s="976"/>
      <c r="BH14" s="976" t="s">
        <v>32</v>
      </c>
      <c r="BI14" s="976"/>
      <c r="BJ14" s="976" t="s">
        <v>32</v>
      </c>
      <c r="BK14" s="976"/>
      <c r="BL14" s="976" t="s">
        <v>32</v>
      </c>
      <c r="BM14" s="976"/>
      <c r="BN14" s="976" t="s">
        <v>32</v>
      </c>
      <c r="BO14" s="529"/>
      <c r="BP14" s="976" t="s">
        <v>32</v>
      </c>
      <c r="BQ14" s="976"/>
      <c r="BR14" s="976" t="s">
        <v>32</v>
      </c>
      <c r="BS14" s="976"/>
      <c r="BT14" s="976" t="s">
        <v>32</v>
      </c>
      <c r="BU14" s="976"/>
      <c r="BV14" s="976" t="s">
        <v>32</v>
      </c>
      <c r="BW14" s="976"/>
      <c r="BX14" s="976" t="s">
        <v>32</v>
      </c>
      <c r="BY14" s="529"/>
      <c r="BZ14" s="976" t="s">
        <v>32</v>
      </c>
      <c r="CA14" s="976"/>
      <c r="CB14" s="976" t="s">
        <v>32</v>
      </c>
      <c r="CC14" s="976"/>
      <c r="CD14" s="976" t="s">
        <v>32</v>
      </c>
      <c r="CE14" s="976"/>
      <c r="CF14" s="976" t="s">
        <v>32</v>
      </c>
      <c r="CG14" s="976"/>
      <c r="CH14" s="976" t="s">
        <v>32</v>
      </c>
      <c r="CI14" s="529"/>
      <c r="CJ14" s="976" t="s">
        <v>32</v>
      </c>
      <c r="CK14" s="976"/>
    </row>
    <row r="15" spans="1:89" s="113" customFormat="1" ht="18" customHeight="1" x14ac:dyDescent="0.15">
      <c r="A15" s="369"/>
      <c r="B15" s="368"/>
      <c r="C15" s="368"/>
      <c r="D15" s="367"/>
      <c r="E15" s="305"/>
      <c r="F15" s="135"/>
      <c r="J15" s="136"/>
      <c r="K15" s="467" t="str">
        <f>'5-2非住宅・住宅計算方法①'!K15</f>
        <v>□</v>
      </c>
      <c r="L15" s="352" t="s">
        <v>288</v>
      </c>
      <c r="M15" s="352"/>
      <c r="N15" s="352"/>
      <c r="O15" s="348" t="s">
        <v>95</v>
      </c>
      <c r="P15" s="1084" t="str">
        <f>IF('5-2非住宅・住宅計算方法①'!P15="","",'5-2非住宅・住宅計算方法①'!P15)</f>
        <v/>
      </c>
      <c r="Q15" s="1084"/>
      <c r="R15" s="1084"/>
      <c r="S15" s="1084"/>
      <c r="T15" s="1084"/>
      <c r="U15" s="1084"/>
      <c r="V15" s="1084"/>
      <c r="W15" s="1084"/>
      <c r="X15" s="1084"/>
      <c r="Y15" s="1084"/>
      <c r="Z15" s="1084"/>
      <c r="AA15" s="1084"/>
      <c r="AB15" s="1084"/>
      <c r="AC15" s="101" t="s">
        <v>225</v>
      </c>
      <c r="AD15" s="975" t="s">
        <v>32</v>
      </c>
      <c r="AE15" s="975"/>
      <c r="AF15" s="975" t="s">
        <v>32</v>
      </c>
      <c r="AG15" s="975"/>
      <c r="AH15" s="975" t="s">
        <v>32</v>
      </c>
      <c r="AI15" s="975"/>
      <c r="AJ15" s="975" t="s">
        <v>32</v>
      </c>
      <c r="AK15" s="557"/>
      <c r="AL15" s="975" t="s">
        <v>32</v>
      </c>
      <c r="AM15" s="975"/>
      <c r="AN15" s="975" t="s">
        <v>32</v>
      </c>
      <c r="AO15" s="975"/>
      <c r="AP15" s="975" t="s">
        <v>32</v>
      </c>
      <c r="AQ15" s="975"/>
      <c r="AR15" s="975" t="s">
        <v>32</v>
      </c>
      <c r="AS15" s="975"/>
      <c r="AT15" s="975" t="s">
        <v>32</v>
      </c>
      <c r="AU15" s="557"/>
      <c r="AV15" s="975" t="s">
        <v>32</v>
      </c>
      <c r="AW15" s="975"/>
      <c r="AX15" s="975" t="s">
        <v>32</v>
      </c>
      <c r="AY15" s="975"/>
      <c r="AZ15" s="975" t="s">
        <v>32</v>
      </c>
      <c r="BA15" s="975"/>
      <c r="BB15" s="975" t="s">
        <v>32</v>
      </c>
      <c r="BC15" s="975"/>
      <c r="BD15" s="975" t="s">
        <v>32</v>
      </c>
      <c r="BE15" s="557"/>
      <c r="BF15" s="975" t="s">
        <v>32</v>
      </c>
      <c r="BG15" s="975"/>
      <c r="BH15" s="975" t="s">
        <v>32</v>
      </c>
      <c r="BI15" s="975"/>
      <c r="BJ15" s="975" t="s">
        <v>32</v>
      </c>
      <c r="BK15" s="975"/>
      <c r="BL15" s="975" t="s">
        <v>32</v>
      </c>
      <c r="BM15" s="975"/>
      <c r="BN15" s="975" t="s">
        <v>32</v>
      </c>
      <c r="BO15" s="557"/>
      <c r="BP15" s="975" t="s">
        <v>32</v>
      </c>
      <c r="BQ15" s="975"/>
      <c r="BR15" s="975" t="s">
        <v>32</v>
      </c>
      <c r="BS15" s="975"/>
      <c r="BT15" s="975" t="s">
        <v>32</v>
      </c>
      <c r="BU15" s="975"/>
      <c r="BV15" s="975" t="s">
        <v>32</v>
      </c>
      <c r="BW15" s="975"/>
      <c r="BX15" s="975" t="s">
        <v>32</v>
      </c>
      <c r="BY15" s="557"/>
      <c r="BZ15" s="975" t="s">
        <v>32</v>
      </c>
      <c r="CA15" s="975"/>
      <c r="CB15" s="975" t="s">
        <v>32</v>
      </c>
      <c r="CC15" s="975"/>
      <c r="CD15" s="975" t="s">
        <v>32</v>
      </c>
      <c r="CE15" s="975"/>
      <c r="CF15" s="975" t="s">
        <v>32</v>
      </c>
      <c r="CG15" s="975"/>
      <c r="CH15" s="975" t="s">
        <v>32</v>
      </c>
      <c r="CI15" s="557"/>
      <c r="CJ15" s="975" t="s">
        <v>32</v>
      </c>
      <c r="CK15" s="975"/>
    </row>
    <row r="16" spans="1:89" s="113" customFormat="1" ht="18" customHeight="1" x14ac:dyDescent="0.15">
      <c r="A16" s="369"/>
      <c r="B16" s="368"/>
      <c r="C16" s="368"/>
      <c r="D16" s="367"/>
      <c r="E16" s="301"/>
      <c r="F16" s="135"/>
      <c r="G16" s="132"/>
      <c r="H16" s="132"/>
      <c r="I16" s="132"/>
      <c r="J16" s="337"/>
      <c r="K16" s="959" t="s">
        <v>285</v>
      </c>
      <c r="L16" s="1092"/>
      <c r="M16" s="1092"/>
      <c r="N16" s="1093"/>
      <c r="O16" s="334" t="s">
        <v>95</v>
      </c>
      <c r="P16" s="1085" t="str">
        <f>IF('5-2非住宅・住宅計算方法①'!P16="","",'5-2非住宅・住宅計算方法①'!P16)</f>
        <v>　</v>
      </c>
      <c r="Q16" s="1085"/>
      <c r="R16" s="1085"/>
      <c r="S16" s="1085"/>
      <c r="T16" s="1085"/>
      <c r="U16" s="1085"/>
      <c r="V16" s="1085"/>
      <c r="W16" s="1085"/>
      <c r="X16" s="1085"/>
      <c r="Y16" s="1085"/>
      <c r="Z16" s="1085"/>
      <c r="AA16" s="1085"/>
      <c r="AB16" s="1085"/>
      <c r="AC16" s="224" t="s">
        <v>225</v>
      </c>
      <c r="AD16" s="1039" t="s">
        <v>32</v>
      </c>
      <c r="AE16" s="1039"/>
      <c r="AF16" s="1039" t="s">
        <v>32</v>
      </c>
      <c r="AG16" s="1039"/>
      <c r="AH16" s="1039" t="s">
        <v>32</v>
      </c>
      <c r="AI16" s="1039"/>
      <c r="AJ16" s="1039" t="s">
        <v>32</v>
      </c>
      <c r="AK16" s="569"/>
      <c r="AL16" s="1039" t="s">
        <v>32</v>
      </c>
      <c r="AM16" s="1039"/>
      <c r="AN16" s="1039" t="s">
        <v>32</v>
      </c>
      <c r="AO16" s="1039"/>
      <c r="AP16" s="1039" t="s">
        <v>32</v>
      </c>
      <c r="AQ16" s="1039"/>
      <c r="AR16" s="1039" t="s">
        <v>32</v>
      </c>
      <c r="AS16" s="1039"/>
      <c r="AT16" s="1039" t="s">
        <v>32</v>
      </c>
      <c r="AU16" s="569"/>
      <c r="AV16" s="1039" t="s">
        <v>32</v>
      </c>
      <c r="AW16" s="1039"/>
      <c r="AX16" s="1039" t="s">
        <v>32</v>
      </c>
      <c r="AY16" s="1039"/>
      <c r="AZ16" s="1039" t="s">
        <v>32</v>
      </c>
      <c r="BA16" s="1039"/>
      <c r="BB16" s="1039" t="s">
        <v>32</v>
      </c>
      <c r="BC16" s="1039"/>
      <c r="BD16" s="1039" t="s">
        <v>32</v>
      </c>
      <c r="BE16" s="569"/>
      <c r="BF16" s="1039" t="s">
        <v>32</v>
      </c>
      <c r="BG16" s="1039"/>
      <c r="BH16" s="1039" t="s">
        <v>32</v>
      </c>
      <c r="BI16" s="1039"/>
      <c r="BJ16" s="1039" t="s">
        <v>32</v>
      </c>
      <c r="BK16" s="1039"/>
      <c r="BL16" s="1039" t="s">
        <v>32</v>
      </c>
      <c r="BM16" s="1039"/>
      <c r="BN16" s="1039" t="s">
        <v>32</v>
      </c>
      <c r="BO16" s="569"/>
      <c r="BP16" s="1039" t="s">
        <v>32</v>
      </c>
      <c r="BQ16" s="1039"/>
      <c r="BR16" s="1039" t="s">
        <v>32</v>
      </c>
      <c r="BS16" s="1039"/>
      <c r="BT16" s="1039" t="s">
        <v>32</v>
      </c>
      <c r="BU16" s="1039"/>
      <c r="BV16" s="1039" t="s">
        <v>32</v>
      </c>
      <c r="BW16" s="1039"/>
      <c r="BX16" s="1039" t="s">
        <v>32</v>
      </c>
      <c r="BY16" s="569"/>
      <c r="BZ16" s="1039" t="s">
        <v>32</v>
      </c>
      <c r="CA16" s="1039"/>
      <c r="CB16" s="1039" t="s">
        <v>32</v>
      </c>
      <c r="CC16" s="1039"/>
      <c r="CD16" s="1039" t="s">
        <v>32</v>
      </c>
      <c r="CE16" s="1039"/>
      <c r="CF16" s="1039" t="s">
        <v>32</v>
      </c>
      <c r="CG16" s="1039"/>
      <c r="CH16" s="1039" t="s">
        <v>32</v>
      </c>
      <c r="CI16" s="569"/>
      <c r="CJ16" s="1039" t="s">
        <v>32</v>
      </c>
      <c r="CK16" s="1039"/>
    </row>
    <row r="17" spans="1:89" s="113" customFormat="1" ht="18" customHeight="1" x14ac:dyDescent="0.15">
      <c r="A17" s="369"/>
      <c r="B17" s="368"/>
      <c r="C17" s="368"/>
      <c r="D17" s="367"/>
      <c r="E17" s="364"/>
      <c r="F17" s="215"/>
      <c r="G17" s="113" t="s">
        <v>294</v>
      </c>
      <c r="K17" s="466" t="str">
        <f>'5-2非住宅・住宅計算方法①'!K17</f>
        <v>□</v>
      </c>
      <c r="L17" s="101" t="s">
        <v>95</v>
      </c>
      <c r="M17" s="1091" t="str">
        <f>IF('5-2非住宅・住宅計算方法①'!M17="","",'5-2非住宅・住宅計算方法①'!M17)</f>
        <v/>
      </c>
      <c r="N17" s="1091"/>
      <c r="O17" s="1091"/>
      <c r="P17" s="1091"/>
      <c r="Q17" s="1091"/>
      <c r="R17" s="1091"/>
      <c r="S17" s="1091"/>
      <c r="T17" s="1091"/>
      <c r="U17" s="1091"/>
      <c r="V17" s="1091"/>
      <c r="W17" s="1091"/>
      <c r="X17" s="1091"/>
      <c r="Y17" s="1091"/>
      <c r="Z17" s="1091"/>
      <c r="AA17" s="1091"/>
      <c r="AB17" s="1091"/>
      <c r="AC17" s="296" t="s">
        <v>225</v>
      </c>
      <c r="AD17" s="1046" t="s">
        <v>32</v>
      </c>
      <c r="AE17" s="1046"/>
      <c r="AF17" s="1046" t="s">
        <v>32</v>
      </c>
      <c r="AG17" s="1046"/>
      <c r="AH17" s="1046" t="s">
        <v>32</v>
      </c>
      <c r="AI17" s="1046"/>
      <c r="AJ17" s="1046" t="s">
        <v>32</v>
      </c>
      <c r="AK17" s="1049"/>
      <c r="AL17" s="1046" t="s">
        <v>32</v>
      </c>
      <c r="AM17" s="1046"/>
      <c r="AN17" s="1046" t="s">
        <v>32</v>
      </c>
      <c r="AO17" s="1046"/>
      <c r="AP17" s="1046" t="s">
        <v>32</v>
      </c>
      <c r="AQ17" s="1046"/>
      <c r="AR17" s="1046" t="s">
        <v>32</v>
      </c>
      <c r="AS17" s="1046"/>
      <c r="AT17" s="1046" t="s">
        <v>32</v>
      </c>
      <c r="AU17" s="1049"/>
      <c r="AV17" s="1046" t="s">
        <v>32</v>
      </c>
      <c r="AW17" s="1046"/>
      <c r="AX17" s="1046" t="s">
        <v>32</v>
      </c>
      <c r="AY17" s="1046"/>
      <c r="AZ17" s="1046" t="s">
        <v>32</v>
      </c>
      <c r="BA17" s="1046"/>
      <c r="BB17" s="1046" t="s">
        <v>32</v>
      </c>
      <c r="BC17" s="1046"/>
      <c r="BD17" s="1046" t="s">
        <v>32</v>
      </c>
      <c r="BE17" s="1049"/>
      <c r="BF17" s="1046" t="s">
        <v>32</v>
      </c>
      <c r="BG17" s="1046"/>
      <c r="BH17" s="1046" t="s">
        <v>32</v>
      </c>
      <c r="BI17" s="1046"/>
      <c r="BJ17" s="1046" t="s">
        <v>32</v>
      </c>
      <c r="BK17" s="1046"/>
      <c r="BL17" s="1046" t="s">
        <v>32</v>
      </c>
      <c r="BM17" s="1046"/>
      <c r="BN17" s="1046" t="s">
        <v>32</v>
      </c>
      <c r="BO17" s="1049"/>
      <c r="BP17" s="1046" t="s">
        <v>32</v>
      </c>
      <c r="BQ17" s="1046"/>
      <c r="BR17" s="1046" t="s">
        <v>32</v>
      </c>
      <c r="BS17" s="1046"/>
      <c r="BT17" s="1046" t="s">
        <v>32</v>
      </c>
      <c r="BU17" s="1046"/>
      <c r="BV17" s="1046" t="s">
        <v>32</v>
      </c>
      <c r="BW17" s="1046"/>
      <c r="BX17" s="1046" t="s">
        <v>32</v>
      </c>
      <c r="BY17" s="1049"/>
      <c r="BZ17" s="1046" t="s">
        <v>32</v>
      </c>
      <c r="CA17" s="1046"/>
      <c r="CB17" s="1046" t="s">
        <v>32</v>
      </c>
      <c r="CC17" s="1046"/>
      <c r="CD17" s="1046" t="s">
        <v>32</v>
      </c>
      <c r="CE17" s="1046"/>
      <c r="CF17" s="1046" t="s">
        <v>32</v>
      </c>
      <c r="CG17" s="1046"/>
      <c r="CH17" s="1046" t="s">
        <v>32</v>
      </c>
      <c r="CI17" s="1049"/>
      <c r="CJ17" s="1046" t="s">
        <v>32</v>
      </c>
      <c r="CK17" s="1046"/>
    </row>
    <row r="18" spans="1:89" s="113" customFormat="1" ht="18" customHeight="1" x14ac:dyDescent="0.15">
      <c r="A18" s="262"/>
      <c r="B18" s="192"/>
      <c r="C18" s="192"/>
      <c r="D18" s="191"/>
      <c r="E18" s="364"/>
      <c r="F18" s="211"/>
      <c r="G18" s="610" t="s">
        <v>293</v>
      </c>
      <c r="H18" s="835"/>
      <c r="I18" s="835"/>
      <c r="J18" s="836"/>
      <c r="K18" s="466" t="str">
        <f>'5-2非住宅・住宅計算方法①'!K18</f>
        <v>□</v>
      </c>
      <c r="L18" s="128" t="s">
        <v>292</v>
      </c>
      <c r="M18" s="128"/>
      <c r="N18" s="128"/>
      <c r="O18" s="357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1"/>
      <c r="AC18" s="360"/>
      <c r="AD18" s="985" t="s">
        <v>32</v>
      </c>
      <c r="AE18" s="985"/>
      <c r="AF18" s="985" t="s">
        <v>32</v>
      </c>
      <c r="AG18" s="985"/>
      <c r="AH18" s="985" t="s">
        <v>32</v>
      </c>
      <c r="AI18" s="985"/>
      <c r="AJ18" s="985" t="s">
        <v>32</v>
      </c>
      <c r="AK18" s="577"/>
      <c r="AL18" s="985" t="s">
        <v>32</v>
      </c>
      <c r="AM18" s="985"/>
      <c r="AN18" s="985" t="s">
        <v>32</v>
      </c>
      <c r="AO18" s="985"/>
      <c r="AP18" s="985" t="s">
        <v>32</v>
      </c>
      <c r="AQ18" s="985"/>
      <c r="AR18" s="985" t="s">
        <v>32</v>
      </c>
      <c r="AS18" s="985"/>
      <c r="AT18" s="985" t="s">
        <v>32</v>
      </c>
      <c r="AU18" s="577"/>
      <c r="AV18" s="985" t="s">
        <v>32</v>
      </c>
      <c r="AW18" s="985"/>
      <c r="AX18" s="985" t="s">
        <v>32</v>
      </c>
      <c r="AY18" s="985"/>
      <c r="AZ18" s="985" t="s">
        <v>32</v>
      </c>
      <c r="BA18" s="985"/>
      <c r="BB18" s="985" t="s">
        <v>32</v>
      </c>
      <c r="BC18" s="985"/>
      <c r="BD18" s="985" t="s">
        <v>32</v>
      </c>
      <c r="BE18" s="577"/>
      <c r="BF18" s="985" t="s">
        <v>32</v>
      </c>
      <c r="BG18" s="985"/>
      <c r="BH18" s="985" t="s">
        <v>32</v>
      </c>
      <c r="BI18" s="985"/>
      <c r="BJ18" s="985" t="s">
        <v>32</v>
      </c>
      <c r="BK18" s="985"/>
      <c r="BL18" s="985" t="s">
        <v>32</v>
      </c>
      <c r="BM18" s="985"/>
      <c r="BN18" s="985" t="s">
        <v>32</v>
      </c>
      <c r="BO18" s="577"/>
      <c r="BP18" s="985" t="s">
        <v>32</v>
      </c>
      <c r="BQ18" s="985"/>
      <c r="BR18" s="985" t="s">
        <v>32</v>
      </c>
      <c r="BS18" s="985"/>
      <c r="BT18" s="985" t="s">
        <v>32</v>
      </c>
      <c r="BU18" s="985"/>
      <c r="BV18" s="985" t="s">
        <v>32</v>
      </c>
      <c r="BW18" s="985"/>
      <c r="BX18" s="985" t="s">
        <v>32</v>
      </c>
      <c r="BY18" s="577"/>
      <c r="BZ18" s="985" t="s">
        <v>32</v>
      </c>
      <c r="CA18" s="985"/>
      <c r="CB18" s="985" t="s">
        <v>32</v>
      </c>
      <c r="CC18" s="985"/>
      <c r="CD18" s="985" t="s">
        <v>32</v>
      </c>
      <c r="CE18" s="985"/>
      <c r="CF18" s="985" t="s">
        <v>32</v>
      </c>
      <c r="CG18" s="985"/>
      <c r="CH18" s="985" t="s">
        <v>32</v>
      </c>
      <c r="CI18" s="577"/>
      <c r="CJ18" s="985" t="s">
        <v>32</v>
      </c>
      <c r="CK18" s="985"/>
    </row>
    <row r="19" spans="1:89" s="113" customFormat="1" ht="18" customHeight="1" thickBot="1" x14ac:dyDescent="0.2">
      <c r="A19" s="520" t="s">
        <v>14</v>
      </c>
      <c r="B19" s="521"/>
      <c r="C19" s="521"/>
      <c r="D19" s="522"/>
      <c r="E19" s="301"/>
      <c r="F19" s="204" t="s">
        <v>291</v>
      </c>
      <c r="G19" s="128"/>
      <c r="H19" s="128"/>
      <c r="I19" s="128"/>
      <c r="J19" s="422"/>
      <c r="K19" s="466" t="str">
        <f>'5-2非住宅・住宅計算方法①'!K19</f>
        <v>□</v>
      </c>
      <c r="L19" s="169" t="s">
        <v>290</v>
      </c>
      <c r="M19" s="310"/>
      <c r="N19" s="359"/>
      <c r="O19" s="101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24"/>
      <c r="AC19" s="124"/>
      <c r="AD19" s="1040" t="s">
        <v>32</v>
      </c>
      <c r="AE19" s="1040"/>
      <c r="AF19" s="1040" t="s">
        <v>32</v>
      </c>
      <c r="AG19" s="1040"/>
      <c r="AH19" s="1040" t="s">
        <v>32</v>
      </c>
      <c r="AI19" s="1040"/>
      <c r="AJ19" s="1040" t="s">
        <v>32</v>
      </c>
      <c r="AK19" s="1041"/>
      <c r="AL19" s="1040" t="s">
        <v>32</v>
      </c>
      <c r="AM19" s="1040"/>
      <c r="AN19" s="1040" t="s">
        <v>32</v>
      </c>
      <c r="AO19" s="1040"/>
      <c r="AP19" s="1040" t="s">
        <v>32</v>
      </c>
      <c r="AQ19" s="1040"/>
      <c r="AR19" s="1040" t="s">
        <v>32</v>
      </c>
      <c r="AS19" s="1040"/>
      <c r="AT19" s="1040" t="s">
        <v>32</v>
      </c>
      <c r="AU19" s="1041"/>
      <c r="AV19" s="1040" t="s">
        <v>32</v>
      </c>
      <c r="AW19" s="1040"/>
      <c r="AX19" s="1040" t="s">
        <v>32</v>
      </c>
      <c r="AY19" s="1040"/>
      <c r="AZ19" s="1040" t="s">
        <v>32</v>
      </c>
      <c r="BA19" s="1040"/>
      <c r="BB19" s="1040" t="s">
        <v>32</v>
      </c>
      <c r="BC19" s="1040"/>
      <c r="BD19" s="1040" t="s">
        <v>32</v>
      </c>
      <c r="BE19" s="1041"/>
      <c r="BF19" s="1040" t="s">
        <v>32</v>
      </c>
      <c r="BG19" s="1040"/>
      <c r="BH19" s="1040" t="s">
        <v>32</v>
      </c>
      <c r="BI19" s="1040"/>
      <c r="BJ19" s="1040" t="s">
        <v>32</v>
      </c>
      <c r="BK19" s="1040"/>
      <c r="BL19" s="1040" t="s">
        <v>32</v>
      </c>
      <c r="BM19" s="1040"/>
      <c r="BN19" s="1040" t="s">
        <v>32</v>
      </c>
      <c r="BO19" s="1041"/>
      <c r="BP19" s="1040" t="s">
        <v>32</v>
      </c>
      <c r="BQ19" s="1040"/>
      <c r="BR19" s="1040" t="s">
        <v>32</v>
      </c>
      <c r="BS19" s="1040"/>
      <c r="BT19" s="1040" t="s">
        <v>32</v>
      </c>
      <c r="BU19" s="1040"/>
      <c r="BV19" s="1040" t="s">
        <v>32</v>
      </c>
      <c r="BW19" s="1040"/>
      <c r="BX19" s="1040" t="s">
        <v>32</v>
      </c>
      <c r="BY19" s="1041"/>
      <c r="BZ19" s="1040" t="s">
        <v>32</v>
      </c>
      <c r="CA19" s="1040"/>
      <c r="CB19" s="1040" t="s">
        <v>32</v>
      </c>
      <c r="CC19" s="1040"/>
      <c r="CD19" s="1040" t="s">
        <v>32</v>
      </c>
      <c r="CE19" s="1040"/>
      <c r="CF19" s="1040" t="s">
        <v>32</v>
      </c>
      <c r="CG19" s="1040"/>
      <c r="CH19" s="1040" t="s">
        <v>32</v>
      </c>
      <c r="CI19" s="1041"/>
      <c r="CJ19" s="1040" t="s">
        <v>32</v>
      </c>
      <c r="CK19" s="1040"/>
    </row>
    <row r="20" spans="1:89" s="113" customFormat="1" ht="19.149999999999999" customHeight="1" thickBot="1" x14ac:dyDescent="0.2">
      <c r="A20" s="229"/>
      <c r="B20" s="1094" t="str">
        <f>IF('5-1非住宅・住宅計算方法①'!B18="","",'5-1非住宅・住宅計算方法①'!B18)</f>
        <v/>
      </c>
      <c r="C20" s="1095"/>
      <c r="D20" s="261"/>
      <c r="E20" s="305"/>
      <c r="F20" s="384"/>
      <c r="G20" s="109"/>
      <c r="H20" s="109"/>
      <c r="I20" s="109"/>
      <c r="J20" s="383"/>
      <c r="K20" s="467" t="str">
        <f>'5-2非住宅・住宅計算方法①'!K20</f>
        <v>□</v>
      </c>
      <c r="L20" s="352" t="s">
        <v>242</v>
      </c>
      <c r="M20" s="352"/>
      <c r="N20" s="352"/>
      <c r="O20" s="348" t="s">
        <v>95</v>
      </c>
      <c r="P20" s="1084" t="str">
        <f>IF('5-2非住宅・住宅計算方法①'!P20="","",'5-2非住宅・住宅計算方法①'!P20)</f>
        <v/>
      </c>
      <c r="Q20" s="1084"/>
      <c r="R20" s="1084"/>
      <c r="S20" s="1084"/>
      <c r="T20" s="1084"/>
      <c r="U20" s="1084"/>
      <c r="V20" s="1084"/>
      <c r="W20" s="1084"/>
      <c r="X20" s="1084"/>
      <c r="Y20" s="1084"/>
      <c r="Z20" s="1084"/>
      <c r="AA20" s="1084"/>
      <c r="AB20" s="1084"/>
      <c r="AC20" s="101" t="s">
        <v>225</v>
      </c>
      <c r="AD20" s="975" t="s">
        <v>32</v>
      </c>
      <c r="AE20" s="975"/>
      <c r="AF20" s="975" t="s">
        <v>32</v>
      </c>
      <c r="AG20" s="975"/>
      <c r="AH20" s="975" t="s">
        <v>32</v>
      </c>
      <c r="AI20" s="975"/>
      <c r="AJ20" s="975" t="s">
        <v>32</v>
      </c>
      <c r="AK20" s="557"/>
      <c r="AL20" s="975" t="s">
        <v>32</v>
      </c>
      <c r="AM20" s="975"/>
      <c r="AN20" s="975" t="s">
        <v>32</v>
      </c>
      <c r="AO20" s="975"/>
      <c r="AP20" s="975" t="s">
        <v>32</v>
      </c>
      <c r="AQ20" s="975"/>
      <c r="AR20" s="975" t="s">
        <v>32</v>
      </c>
      <c r="AS20" s="975"/>
      <c r="AT20" s="975" t="s">
        <v>32</v>
      </c>
      <c r="AU20" s="557"/>
      <c r="AV20" s="975" t="s">
        <v>32</v>
      </c>
      <c r="AW20" s="975"/>
      <c r="AX20" s="975" t="s">
        <v>32</v>
      </c>
      <c r="AY20" s="975"/>
      <c r="AZ20" s="975" t="s">
        <v>32</v>
      </c>
      <c r="BA20" s="975"/>
      <c r="BB20" s="975" t="s">
        <v>32</v>
      </c>
      <c r="BC20" s="975"/>
      <c r="BD20" s="975" t="s">
        <v>32</v>
      </c>
      <c r="BE20" s="557"/>
      <c r="BF20" s="975" t="s">
        <v>32</v>
      </c>
      <c r="BG20" s="975"/>
      <c r="BH20" s="975" t="s">
        <v>32</v>
      </c>
      <c r="BI20" s="975"/>
      <c r="BJ20" s="975" t="s">
        <v>32</v>
      </c>
      <c r="BK20" s="975"/>
      <c r="BL20" s="975" t="s">
        <v>32</v>
      </c>
      <c r="BM20" s="975"/>
      <c r="BN20" s="975" t="s">
        <v>32</v>
      </c>
      <c r="BO20" s="557"/>
      <c r="BP20" s="975" t="s">
        <v>32</v>
      </c>
      <c r="BQ20" s="975"/>
      <c r="BR20" s="975" t="s">
        <v>32</v>
      </c>
      <c r="BS20" s="975"/>
      <c r="BT20" s="975" t="s">
        <v>32</v>
      </c>
      <c r="BU20" s="975"/>
      <c r="BV20" s="975" t="s">
        <v>32</v>
      </c>
      <c r="BW20" s="975"/>
      <c r="BX20" s="975" t="s">
        <v>32</v>
      </c>
      <c r="BY20" s="557"/>
      <c r="BZ20" s="975" t="s">
        <v>32</v>
      </c>
      <c r="CA20" s="975"/>
      <c r="CB20" s="975" t="s">
        <v>32</v>
      </c>
      <c r="CC20" s="975"/>
      <c r="CD20" s="975" t="s">
        <v>32</v>
      </c>
      <c r="CE20" s="975"/>
      <c r="CF20" s="975" t="s">
        <v>32</v>
      </c>
      <c r="CG20" s="975"/>
      <c r="CH20" s="975" t="s">
        <v>32</v>
      </c>
      <c r="CI20" s="557"/>
      <c r="CJ20" s="975" t="s">
        <v>32</v>
      </c>
      <c r="CK20" s="975"/>
    </row>
    <row r="21" spans="1:89" s="113" customFormat="1" ht="19.149999999999999" customHeight="1" x14ac:dyDescent="0.15">
      <c r="A21" s="135"/>
      <c r="D21" s="136"/>
      <c r="E21" s="305"/>
      <c r="F21" s="384"/>
      <c r="G21" s="109"/>
      <c r="H21" s="109"/>
      <c r="I21" s="109"/>
      <c r="J21" s="383"/>
      <c r="K21" s="355"/>
      <c r="L21" s="354" t="s">
        <v>289</v>
      </c>
      <c r="M21" s="354"/>
      <c r="N21" s="354"/>
      <c r="O21" s="334" t="s">
        <v>95</v>
      </c>
      <c r="P21" s="1085" t="str">
        <f>IF('5-2非住宅・住宅計算方法①'!P21="","",'5-2非住宅・住宅計算方法①'!P21)</f>
        <v/>
      </c>
      <c r="Q21" s="1085"/>
      <c r="R21" s="1085"/>
      <c r="S21" s="1085"/>
      <c r="T21" s="1085"/>
      <c r="U21" s="1085"/>
      <c r="V21" s="1085"/>
      <c r="W21" s="1085"/>
      <c r="X21" s="1085"/>
      <c r="Y21" s="1085"/>
      <c r="Z21" s="1085"/>
      <c r="AA21" s="1085"/>
      <c r="AB21" s="1085"/>
      <c r="AC21" s="103" t="s">
        <v>225</v>
      </c>
      <c r="AD21" s="976" t="s">
        <v>32</v>
      </c>
      <c r="AE21" s="976"/>
      <c r="AF21" s="976" t="s">
        <v>32</v>
      </c>
      <c r="AG21" s="976"/>
      <c r="AH21" s="976" t="s">
        <v>32</v>
      </c>
      <c r="AI21" s="976"/>
      <c r="AJ21" s="976" t="s">
        <v>32</v>
      </c>
      <c r="AK21" s="529"/>
      <c r="AL21" s="976" t="s">
        <v>32</v>
      </c>
      <c r="AM21" s="976"/>
      <c r="AN21" s="976" t="s">
        <v>32</v>
      </c>
      <c r="AO21" s="976"/>
      <c r="AP21" s="976" t="s">
        <v>32</v>
      </c>
      <c r="AQ21" s="976"/>
      <c r="AR21" s="976" t="s">
        <v>32</v>
      </c>
      <c r="AS21" s="976"/>
      <c r="AT21" s="976" t="s">
        <v>32</v>
      </c>
      <c r="AU21" s="529"/>
      <c r="AV21" s="976" t="s">
        <v>32</v>
      </c>
      <c r="AW21" s="976"/>
      <c r="AX21" s="976" t="s">
        <v>32</v>
      </c>
      <c r="AY21" s="976"/>
      <c r="AZ21" s="976" t="s">
        <v>32</v>
      </c>
      <c r="BA21" s="976"/>
      <c r="BB21" s="976" t="s">
        <v>32</v>
      </c>
      <c r="BC21" s="976"/>
      <c r="BD21" s="976" t="s">
        <v>32</v>
      </c>
      <c r="BE21" s="529"/>
      <c r="BF21" s="976" t="s">
        <v>32</v>
      </c>
      <c r="BG21" s="976"/>
      <c r="BH21" s="976" t="s">
        <v>32</v>
      </c>
      <c r="BI21" s="976"/>
      <c r="BJ21" s="976" t="s">
        <v>32</v>
      </c>
      <c r="BK21" s="976"/>
      <c r="BL21" s="976" t="s">
        <v>32</v>
      </c>
      <c r="BM21" s="976"/>
      <c r="BN21" s="976" t="s">
        <v>32</v>
      </c>
      <c r="BO21" s="529"/>
      <c r="BP21" s="976" t="s">
        <v>32</v>
      </c>
      <c r="BQ21" s="976"/>
      <c r="BR21" s="976" t="s">
        <v>32</v>
      </c>
      <c r="BS21" s="976"/>
      <c r="BT21" s="976" t="s">
        <v>32</v>
      </c>
      <c r="BU21" s="976"/>
      <c r="BV21" s="976" t="s">
        <v>32</v>
      </c>
      <c r="BW21" s="976"/>
      <c r="BX21" s="976" t="s">
        <v>32</v>
      </c>
      <c r="BY21" s="529"/>
      <c r="BZ21" s="976" t="s">
        <v>32</v>
      </c>
      <c r="CA21" s="976"/>
      <c r="CB21" s="976" t="s">
        <v>32</v>
      </c>
      <c r="CC21" s="976"/>
      <c r="CD21" s="976" t="s">
        <v>32</v>
      </c>
      <c r="CE21" s="976"/>
      <c r="CF21" s="976" t="s">
        <v>32</v>
      </c>
      <c r="CG21" s="976"/>
      <c r="CH21" s="976" t="s">
        <v>32</v>
      </c>
      <c r="CI21" s="529"/>
      <c r="CJ21" s="976" t="s">
        <v>32</v>
      </c>
      <c r="CK21" s="976"/>
    </row>
    <row r="22" spans="1:89" s="113" customFormat="1" ht="19.149999999999999" customHeight="1" x14ac:dyDescent="0.15">
      <c r="A22" s="135"/>
      <c r="D22" s="136"/>
      <c r="E22" s="305"/>
      <c r="F22" s="135"/>
      <c r="J22" s="136"/>
      <c r="K22" s="467" t="str">
        <f>'5-2非住宅・住宅計算方法①'!K22</f>
        <v>□</v>
      </c>
      <c r="L22" s="352" t="s">
        <v>288</v>
      </c>
      <c r="M22" s="352"/>
      <c r="N22" s="352"/>
      <c r="O22" s="348" t="s">
        <v>95</v>
      </c>
      <c r="P22" s="1084" t="str">
        <f>IF('5-2非住宅・住宅計算方法①'!P22="","",'5-2非住宅・住宅計算方法①'!P22)</f>
        <v/>
      </c>
      <c r="Q22" s="1084"/>
      <c r="R22" s="1084"/>
      <c r="S22" s="1084"/>
      <c r="T22" s="1084"/>
      <c r="U22" s="1084"/>
      <c r="V22" s="1084"/>
      <c r="W22" s="1084"/>
      <c r="X22" s="1084"/>
      <c r="Y22" s="1084"/>
      <c r="Z22" s="1084"/>
      <c r="AA22" s="1084"/>
      <c r="AB22" s="1084"/>
      <c r="AC22" s="101" t="s">
        <v>225</v>
      </c>
      <c r="AD22" s="975" t="s">
        <v>32</v>
      </c>
      <c r="AE22" s="975"/>
      <c r="AF22" s="975" t="s">
        <v>32</v>
      </c>
      <c r="AG22" s="975"/>
      <c r="AH22" s="975" t="s">
        <v>32</v>
      </c>
      <c r="AI22" s="975"/>
      <c r="AJ22" s="975" t="s">
        <v>32</v>
      </c>
      <c r="AK22" s="557"/>
      <c r="AL22" s="975" t="s">
        <v>32</v>
      </c>
      <c r="AM22" s="975"/>
      <c r="AN22" s="975" t="s">
        <v>32</v>
      </c>
      <c r="AO22" s="975"/>
      <c r="AP22" s="975" t="s">
        <v>32</v>
      </c>
      <c r="AQ22" s="975"/>
      <c r="AR22" s="975" t="s">
        <v>32</v>
      </c>
      <c r="AS22" s="975"/>
      <c r="AT22" s="975" t="s">
        <v>32</v>
      </c>
      <c r="AU22" s="557"/>
      <c r="AV22" s="975" t="s">
        <v>32</v>
      </c>
      <c r="AW22" s="975"/>
      <c r="AX22" s="975" t="s">
        <v>32</v>
      </c>
      <c r="AY22" s="975"/>
      <c r="AZ22" s="975" t="s">
        <v>32</v>
      </c>
      <c r="BA22" s="975"/>
      <c r="BB22" s="975" t="s">
        <v>32</v>
      </c>
      <c r="BC22" s="975"/>
      <c r="BD22" s="975" t="s">
        <v>32</v>
      </c>
      <c r="BE22" s="557"/>
      <c r="BF22" s="975" t="s">
        <v>32</v>
      </c>
      <c r="BG22" s="975"/>
      <c r="BH22" s="975" t="s">
        <v>32</v>
      </c>
      <c r="BI22" s="975"/>
      <c r="BJ22" s="975" t="s">
        <v>32</v>
      </c>
      <c r="BK22" s="975"/>
      <c r="BL22" s="975" t="s">
        <v>32</v>
      </c>
      <c r="BM22" s="975"/>
      <c r="BN22" s="975" t="s">
        <v>32</v>
      </c>
      <c r="BO22" s="557"/>
      <c r="BP22" s="975" t="s">
        <v>32</v>
      </c>
      <c r="BQ22" s="975"/>
      <c r="BR22" s="975" t="s">
        <v>32</v>
      </c>
      <c r="BS22" s="975"/>
      <c r="BT22" s="975" t="s">
        <v>32</v>
      </c>
      <c r="BU22" s="975"/>
      <c r="BV22" s="975" t="s">
        <v>32</v>
      </c>
      <c r="BW22" s="975"/>
      <c r="BX22" s="975" t="s">
        <v>32</v>
      </c>
      <c r="BY22" s="557"/>
      <c r="BZ22" s="975" t="s">
        <v>32</v>
      </c>
      <c r="CA22" s="975"/>
      <c r="CB22" s="975" t="s">
        <v>32</v>
      </c>
      <c r="CC22" s="975"/>
      <c r="CD22" s="975" t="s">
        <v>32</v>
      </c>
      <c r="CE22" s="975"/>
      <c r="CF22" s="975" t="s">
        <v>32</v>
      </c>
      <c r="CG22" s="975"/>
      <c r="CH22" s="975" t="s">
        <v>32</v>
      </c>
      <c r="CI22" s="557"/>
      <c r="CJ22" s="975" t="s">
        <v>32</v>
      </c>
      <c r="CK22" s="975"/>
    </row>
    <row r="23" spans="1:89" s="113" customFormat="1" ht="19.149999999999999" customHeight="1" x14ac:dyDescent="0.15">
      <c r="A23" s="1023" t="s">
        <v>287</v>
      </c>
      <c r="B23" s="1024"/>
      <c r="C23" s="1024"/>
      <c r="D23" s="1025"/>
      <c r="E23" s="305"/>
      <c r="F23" s="151"/>
      <c r="G23" s="132"/>
      <c r="H23" s="132"/>
      <c r="I23" s="132"/>
      <c r="J23" s="337"/>
      <c r="K23" s="959" t="s">
        <v>285</v>
      </c>
      <c r="L23" s="1092"/>
      <c r="M23" s="1092"/>
      <c r="N23" s="1093"/>
      <c r="O23" s="416" t="s">
        <v>95</v>
      </c>
      <c r="P23" s="1085" t="str">
        <f>IF('5-2非住宅・住宅計算方法①'!P23="","",'5-2非住宅・住宅計算方法①'!P23)</f>
        <v>　</v>
      </c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  <c r="AA23" s="1085"/>
      <c r="AB23" s="1085"/>
      <c r="AC23" s="103" t="s">
        <v>225</v>
      </c>
      <c r="AD23" s="976" t="s">
        <v>32</v>
      </c>
      <c r="AE23" s="976"/>
      <c r="AF23" s="976" t="s">
        <v>32</v>
      </c>
      <c r="AG23" s="976"/>
      <c r="AH23" s="976" t="s">
        <v>32</v>
      </c>
      <c r="AI23" s="976"/>
      <c r="AJ23" s="976" t="s">
        <v>32</v>
      </c>
      <c r="AK23" s="529"/>
      <c r="AL23" s="976" t="s">
        <v>32</v>
      </c>
      <c r="AM23" s="976"/>
      <c r="AN23" s="976" t="s">
        <v>32</v>
      </c>
      <c r="AO23" s="976"/>
      <c r="AP23" s="976" t="s">
        <v>32</v>
      </c>
      <c r="AQ23" s="976"/>
      <c r="AR23" s="976" t="s">
        <v>32</v>
      </c>
      <c r="AS23" s="976"/>
      <c r="AT23" s="976" t="s">
        <v>32</v>
      </c>
      <c r="AU23" s="529"/>
      <c r="AV23" s="976" t="s">
        <v>32</v>
      </c>
      <c r="AW23" s="976"/>
      <c r="AX23" s="976" t="s">
        <v>32</v>
      </c>
      <c r="AY23" s="976"/>
      <c r="AZ23" s="976" t="s">
        <v>32</v>
      </c>
      <c r="BA23" s="976"/>
      <c r="BB23" s="976" t="s">
        <v>32</v>
      </c>
      <c r="BC23" s="976"/>
      <c r="BD23" s="976" t="s">
        <v>32</v>
      </c>
      <c r="BE23" s="529"/>
      <c r="BF23" s="976" t="s">
        <v>32</v>
      </c>
      <c r="BG23" s="976"/>
      <c r="BH23" s="976" t="s">
        <v>32</v>
      </c>
      <c r="BI23" s="976"/>
      <c r="BJ23" s="976" t="s">
        <v>32</v>
      </c>
      <c r="BK23" s="976"/>
      <c r="BL23" s="976" t="s">
        <v>32</v>
      </c>
      <c r="BM23" s="976"/>
      <c r="BN23" s="976" t="s">
        <v>32</v>
      </c>
      <c r="BO23" s="529"/>
      <c r="BP23" s="976" t="s">
        <v>32</v>
      </c>
      <c r="BQ23" s="976"/>
      <c r="BR23" s="976" t="s">
        <v>32</v>
      </c>
      <c r="BS23" s="976"/>
      <c r="BT23" s="976" t="s">
        <v>32</v>
      </c>
      <c r="BU23" s="976"/>
      <c r="BV23" s="976" t="s">
        <v>32</v>
      </c>
      <c r="BW23" s="976"/>
      <c r="BX23" s="976" t="s">
        <v>32</v>
      </c>
      <c r="BY23" s="529"/>
      <c r="BZ23" s="976" t="s">
        <v>32</v>
      </c>
      <c r="CA23" s="976"/>
      <c r="CB23" s="976" t="s">
        <v>32</v>
      </c>
      <c r="CC23" s="976"/>
      <c r="CD23" s="976" t="s">
        <v>32</v>
      </c>
      <c r="CE23" s="976"/>
      <c r="CF23" s="976" t="s">
        <v>32</v>
      </c>
      <c r="CG23" s="976"/>
      <c r="CH23" s="976" t="s">
        <v>32</v>
      </c>
      <c r="CI23" s="529"/>
      <c r="CJ23" s="976" t="s">
        <v>32</v>
      </c>
      <c r="CK23" s="976"/>
    </row>
    <row r="24" spans="1:89" s="113" customFormat="1" ht="19.149999999999999" customHeight="1" x14ac:dyDescent="0.15">
      <c r="A24" s="1023"/>
      <c r="B24" s="1024"/>
      <c r="C24" s="1024"/>
      <c r="D24" s="1025"/>
      <c r="E24" s="983" t="s">
        <v>283</v>
      </c>
      <c r="F24" s="135" t="s">
        <v>282</v>
      </c>
      <c r="K24" s="348" t="s">
        <v>95</v>
      </c>
      <c r="L24" s="1084" t="str">
        <f>IF('5-2非住宅・住宅計算方法①'!L24="","",'5-2非住宅・住宅計算方法①'!L24)</f>
        <v/>
      </c>
      <c r="M24" s="1084"/>
      <c r="N24" s="1084"/>
      <c r="O24" s="1084"/>
      <c r="P24" s="1084"/>
      <c r="Q24" s="1084"/>
      <c r="R24" s="1084"/>
      <c r="S24" s="1084"/>
      <c r="T24" s="1084"/>
      <c r="U24" s="1084"/>
      <c r="V24" s="1084"/>
      <c r="W24" s="1084"/>
      <c r="X24" s="1084"/>
      <c r="Y24" s="1084"/>
      <c r="Z24" s="1084"/>
      <c r="AA24" s="1084"/>
      <c r="AB24" s="1084"/>
      <c r="AC24" s="101" t="s">
        <v>225</v>
      </c>
      <c r="AD24" s="975" t="s">
        <v>32</v>
      </c>
      <c r="AE24" s="975"/>
      <c r="AF24" s="975" t="s">
        <v>32</v>
      </c>
      <c r="AG24" s="975"/>
      <c r="AH24" s="975" t="s">
        <v>32</v>
      </c>
      <c r="AI24" s="975"/>
      <c r="AJ24" s="975" t="s">
        <v>32</v>
      </c>
      <c r="AK24" s="557"/>
      <c r="AL24" s="975" t="s">
        <v>32</v>
      </c>
      <c r="AM24" s="975"/>
      <c r="AN24" s="975" t="s">
        <v>32</v>
      </c>
      <c r="AO24" s="975"/>
      <c r="AP24" s="975" t="s">
        <v>32</v>
      </c>
      <c r="AQ24" s="975"/>
      <c r="AR24" s="975" t="s">
        <v>32</v>
      </c>
      <c r="AS24" s="975"/>
      <c r="AT24" s="975" t="s">
        <v>32</v>
      </c>
      <c r="AU24" s="557"/>
      <c r="AV24" s="975" t="s">
        <v>32</v>
      </c>
      <c r="AW24" s="975"/>
      <c r="AX24" s="975" t="s">
        <v>32</v>
      </c>
      <c r="AY24" s="975"/>
      <c r="AZ24" s="975" t="s">
        <v>32</v>
      </c>
      <c r="BA24" s="975"/>
      <c r="BB24" s="975" t="s">
        <v>32</v>
      </c>
      <c r="BC24" s="975"/>
      <c r="BD24" s="975" t="s">
        <v>32</v>
      </c>
      <c r="BE24" s="557"/>
      <c r="BF24" s="975" t="s">
        <v>32</v>
      </c>
      <c r="BG24" s="975"/>
      <c r="BH24" s="975" t="s">
        <v>32</v>
      </c>
      <c r="BI24" s="975"/>
      <c r="BJ24" s="975" t="s">
        <v>32</v>
      </c>
      <c r="BK24" s="975"/>
      <c r="BL24" s="975" t="s">
        <v>32</v>
      </c>
      <c r="BM24" s="975"/>
      <c r="BN24" s="975" t="s">
        <v>32</v>
      </c>
      <c r="BO24" s="557"/>
      <c r="BP24" s="975" t="s">
        <v>32</v>
      </c>
      <c r="BQ24" s="975"/>
      <c r="BR24" s="975" t="s">
        <v>32</v>
      </c>
      <c r="BS24" s="975"/>
      <c r="BT24" s="975" t="s">
        <v>32</v>
      </c>
      <c r="BU24" s="975"/>
      <c r="BV24" s="975" t="s">
        <v>32</v>
      </c>
      <c r="BW24" s="975"/>
      <c r="BX24" s="975" t="s">
        <v>32</v>
      </c>
      <c r="BY24" s="557"/>
      <c r="BZ24" s="975" t="s">
        <v>32</v>
      </c>
      <c r="CA24" s="975"/>
      <c r="CB24" s="975" t="s">
        <v>32</v>
      </c>
      <c r="CC24" s="975"/>
      <c r="CD24" s="975" t="s">
        <v>32</v>
      </c>
      <c r="CE24" s="975"/>
      <c r="CF24" s="975" t="s">
        <v>32</v>
      </c>
      <c r="CG24" s="975"/>
      <c r="CH24" s="975" t="s">
        <v>32</v>
      </c>
      <c r="CI24" s="557"/>
      <c r="CJ24" s="975" t="s">
        <v>32</v>
      </c>
      <c r="CK24" s="975"/>
    </row>
    <row r="25" spans="1:89" s="113" customFormat="1" ht="19.149999999999999" customHeight="1" x14ac:dyDescent="0.15">
      <c r="A25" s="998" t="s">
        <v>281</v>
      </c>
      <c r="B25" s="696"/>
      <c r="C25" s="696"/>
      <c r="D25" s="697"/>
      <c r="E25" s="1090"/>
      <c r="F25" s="339"/>
      <c r="G25" s="338"/>
      <c r="H25" s="338"/>
      <c r="I25" s="338"/>
      <c r="J25" s="337"/>
      <c r="K25" s="334" t="s">
        <v>95</v>
      </c>
      <c r="L25" s="1085" t="str">
        <f>IF('5-2非住宅・住宅計算方法①'!L25="","",'5-2非住宅・住宅計算方法①'!L25)</f>
        <v>　</v>
      </c>
      <c r="M25" s="1085"/>
      <c r="N25" s="1085"/>
      <c r="O25" s="1085"/>
      <c r="P25" s="1085"/>
      <c r="Q25" s="1085"/>
      <c r="R25" s="1085"/>
      <c r="S25" s="1085"/>
      <c r="T25" s="1085"/>
      <c r="U25" s="1085"/>
      <c r="V25" s="1085"/>
      <c r="W25" s="1085"/>
      <c r="X25" s="1085"/>
      <c r="Y25" s="1085"/>
      <c r="Z25" s="1085"/>
      <c r="AA25" s="1085"/>
      <c r="AB25" s="1085"/>
      <c r="AC25" s="417" t="s">
        <v>225</v>
      </c>
      <c r="AD25" s="976" t="s">
        <v>32</v>
      </c>
      <c r="AE25" s="976"/>
      <c r="AF25" s="976" t="s">
        <v>32</v>
      </c>
      <c r="AG25" s="976"/>
      <c r="AH25" s="976" t="s">
        <v>32</v>
      </c>
      <c r="AI25" s="976"/>
      <c r="AJ25" s="976" t="s">
        <v>32</v>
      </c>
      <c r="AK25" s="529"/>
      <c r="AL25" s="976" t="s">
        <v>32</v>
      </c>
      <c r="AM25" s="976"/>
      <c r="AN25" s="976" t="s">
        <v>32</v>
      </c>
      <c r="AO25" s="976"/>
      <c r="AP25" s="976" t="s">
        <v>32</v>
      </c>
      <c r="AQ25" s="976"/>
      <c r="AR25" s="976" t="s">
        <v>32</v>
      </c>
      <c r="AS25" s="976"/>
      <c r="AT25" s="976" t="s">
        <v>32</v>
      </c>
      <c r="AU25" s="529"/>
      <c r="AV25" s="976" t="s">
        <v>32</v>
      </c>
      <c r="AW25" s="976"/>
      <c r="AX25" s="976" t="s">
        <v>32</v>
      </c>
      <c r="AY25" s="976"/>
      <c r="AZ25" s="976" t="s">
        <v>32</v>
      </c>
      <c r="BA25" s="976"/>
      <c r="BB25" s="976" t="s">
        <v>32</v>
      </c>
      <c r="BC25" s="976"/>
      <c r="BD25" s="976" t="s">
        <v>32</v>
      </c>
      <c r="BE25" s="529"/>
      <c r="BF25" s="976" t="s">
        <v>32</v>
      </c>
      <c r="BG25" s="976"/>
      <c r="BH25" s="976" t="s">
        <v>32</v>
      </c>
      <c r="BI25" s="976"/>
      <c r="BJ25" s="976" t="s">
        <v>32</v>
      </c>
      <c r="BK25" s="976"/>
      <c r="BL25" s="976" t="s">
        <v>32</v>
      </c>
      <c r="BM25" s="976"/>
      <c r="BN25" s="976" t="s">
        <v>32</v>
      </c>
      <c r="BO25" s="529"/>
      <c r="BP25" s="976" t="s">
        <v>32</v>
      </c>
      <c r="BQ25" s="976"/>
      <c r="BR25" s="976" t="s">
        <v>32</v>
      </c>
      <c r="BS25" s="976"/>
      <c r="BT25" s="976" t="s">
        <v>32</v>
      </c>
      <c r="BU25" s="976"/>
      <c r="BV25" s="976" t="s">
        <v>32</v>
      </c>
      <c r="BW25" s="976"/>
      <c r="BX25" s="976" t="s">
        <v>32</v>
      </c>
      <c r="BY25" s="529"/>
      <c r="BZ25" s="976" t="s">
        <v>32</v>
      </c>
      <c r="CA25" s="976"/>
      <c r="CB25" s="976" t="s">
        <v>32</v>
      </c>
      <c r="CC25" s="976"/>
      <c r="CD25" s="976" t="s">
        <v>32</v>
      </c>
      <c r="CE25" s="976"/>
      <c r="CF25" s="976" t="s">
        <v>32</v>
      </c>
      <c r="CG25" s="976"/>
      <c r="CH25" s="976" t="s">
        <v>32</v>
      </c>
      <c r="CI25" s="529"/>
      <c r="CJ25" s="976" t="s">
        <v>32</v>
      </c>
      <c r="CK25" s="976"/>
    </row>
    <row r="26" spans="1:89" s="113" customFormat="1" ht="19.149999999999999" customHeight="1" thickBot="1" x14ac:dyDescent="0.2">
      <c r="A26" s="695"/>
      <c r="B26" s="696"/>
      <c r="C26" s="696"/>
      <c r="D26" s="697"/>
      <c r="E26" s="344"/>
      <c r="F26" s="172" t="s">
        <v>279</v>
      </c>
      <c r="G26" s="169"/>
      <c r="H26" s="169"/>
      <c r="I26" s="169"/>
      <c r="J26" s="205"/>
      <c r="K26" s="468" t="str">
        <f>'5-2非住宅・住宅計算方法①'!K26</f>
        <v>□</v>
      </c>
      <c r="L26" s="1026" t="s">
        <v>278</v>
      </c>
      <c r="M26" s="1026"/>
      <c r="N26" s="1026"/>
      <c r="O26" s="1026"/>
      <c r="P26" s="1026"/>
      <c r="Q26" s="101" t="s">
        <v>95</v>
      </c>
      <c r="R26" s="1084" t="str">
        <f>IF('5-2非住宅・住宅計算方法①'!R26="","",'5-2非住宅・住宅計算方法①'!R26)</f>
        <v/>
      </c>
      <c r="S26" s="1084"/>
      <c r="T26" s="1084"/>
      <c r="U26" s="1084"/>
      <c r="V26" s="1084"/>
      <c r="W26" s="1084"/>
      <c r="X26" s="1084"/>
      <c r="Y26" s="1084"/>
      <c r="Z26" s="1084"/>
      <c r="AA26" s="1084"/>
      <c r="AB26" s="1084"/>
      <c r="AC26" s="101" t="s">
        <v>225</v>
      </c>
      <c r="AD26" s="975" t="s">
        <v>32</v>
      </c>
      <c r="AE26" s="975"/>
      <c r="AF26" s="975" t="s">
        <v>32</v>
      </c>
      <c r="AG26" s="975"/>
      <c r="AH26" s="975" t="s">
        <v>32</v>
      </c>
      <c r="AI26" s="975"/>
      <c r="AJ26" s="975" t="s">
        <v>32</v>
      </c>
      <c r="AK26" s="557"/>
      <c r="AL26" s="975" t="s">
        <v>32</v>
      </c>
      <c r="AM26" s="975"/>
      <c r="AN26" s="975" t="s">
        <v>32</v>
      </c>
      <c r="AO26" s="975"/>
      <c r="AP26" s="975" t="s">
        <v>32</v>
      </c>
      <c r="AQ26" s="975"/>
      <c r="AR26" s="975" t="s">
        <v>32</v>
      </c>
      <c r="AS26" s="975"/>
      <c r="AT26" s="975" t="s">
        <v>32</v>
      </c>
      <c r="AU26" s="557"/>
      <c r="AV26" s="975" t="s">
        <v>32</v>
      </c>
      <c r="AW26" s="975"/>
      <c r="AX26" s="975" t="s">
        <v>32</v>
      </c>
      <c r="AY26" s="975"/>
      <c r="AZ26" s="975" t="s">
        <v>32</v>
      </c>
      <c r="BA26" s="975"/>
      <c r="BB26" s="975" t="s">
        <v>32</v>
      </c>
      <c r="BC26" s="975"/>
      <c r="BD26" s="975" t="s">
        <v>32</v>
      </c>
      <c r="BE26" s="557"/>
      <c r="BF26" s="975" t="s">
        <v>32</v>
      </c>
      <c r="BG26" s="975"/>
      <c r="BH26" s="975" t="s">
        <v>32</v>
      </c>
      <c r="BI26" s="975"/>
      <c r="BJ26" s="975" t="s">
        <v>32</v>
      </c>
      <c r="BK26" s="975"/>
      <c r="BL26" s="975" t="s">
        <v>32</v>
      </c>
      <c r="BM26" s="975"/>
      <c r="BN26" s="975" t="s">
        <v>32</v>
      </c>
      <c r="BO26" s="557"/>
      <c r="BP26" s="975" t="s">
        <v>32</v>
      </c>
      <c r="BQ26" s="975"/>
      <c r="BR26" s="975" t="s">
        <v>32</v>
      </c>
      <c r="BS26" s="975"/>
      <c r="BT26" s="975" t="s">
        <v>32</v>
      </c>
      <c r="BU26" s="975"/>
      <c r="BV26" s="975" t="s">
        <v>32</v>
      </c>
      <c r="BW26" s="975"/>
      <c r="BX26" s="975" t="s">
        <v>32</v>
      </c>
      <c r="BY26" s="557"/>
      <c r="BZ26" s="975" t="s">
        <v>32</v>
      </c>
      <c r="CA26" s="975"/>
      <c r="CB26" s="975" t="s">
        <v>32</v>
      </c>
      <c r="CC26" s="975"/>
      <c r="CD26" s="975" t="s">
        <v>32</v>
      </c>
      <c r="CE26" s="975"/>
      <c r="CF26" s="975" t="s">
        <v>32</v>
      </c>
      <c r="CG26" s="975"/>
      <c r="CH26" s="975" t="s">
        <v>32</v>
      </c>
      <c r="CI26" s="557"/>
      <c r="CJ26" s="975" t="s">
        <v>32</v>
      </c>
      <c r="CK26" s="975"/>
    </row>
    <row r="27" spans="1:89" s="113" customFormat="1" ht="19.149999999999999" customHeight="1" thickBot="1" x14ac:dyDescent="0.2">
      <c r="A27" s="343"/>
      <c r="B27" s="1096" t="str">
        <f>IF('5-2非住宅・住宅計算方法①'!B27="","",'5-2非住宅・住宅計算方法①'!B27)</f>
        <v/>
      </c>
      <c r="C27" s="1097"/>
      <c r="D27" s="341"/>
      <c r="E27" s="344"/>
      <c r="F27" s="339"/>
      <c r="G27" s="132" t="s">
        <v>276</v>
      </c>
      <c r="H27" s="338"/>
      <c r="I27" s="338"/>
      <c r="J27" s="337"/>
      <c r="K27" s="469" t="str">
        <f>'5-2非住宅・住宅計算方法①'!K27</f>
        <v>□</v>
      </c>
      <c r="L27" s="185" t="s">
        <v>275</v>
      </c>
      <c r="M27" s="346"/>
      <c r="N27" s="346"/>
      <c r="O27" s="185"/>
      <c r="P27" s="345"/>
      <c r="Q27" s="345"/>
      <c r="R27" s="345"/>
      <c r="S27" s="298"/>
      <c r="T27" s="185"/>
      <c r="U27" s="185"/>
      <c r="V27" s="185"/>
      <c r="W27" s="185"/>
      <c r="X27" s="185"/>
      <c r="Y27" s="185"/>
      <c r="Z27" s="185"/>
      <c r="AA27" s="185"/>
      <c r="AB27" s="185"/>
      <c r="AC27" s="184"/>
      <c r="AD27" s="976" t="s">
        <v>32</v>
      </c>
      <c r="AE27" s="976"/>
      <c r="AF27" s="976" t="s">
        <v>32</v>
      </c>
      <c r="AG27" s="976"/>
      <c r="AH27" s="976" t="s">
        <v>32</v>
      </c>
      <c r="AI27" s="976"/>
      <c r="AJ27" s="976" t="s">
        <v>32</v>
      </c>
      <c r="AK27" s="529"/>
      <c r="AL27" s="976" t="s">
        <v>32</v>
      </c>
      <c r="AM27" s="976"/>
      <c r="AN27" s="976" t="s">
        <v>32</v>
      </c>
      <c r="AO27" s="976"/>
      <c r="AP27" s="976" t="s">
        <v>32</v>
      </c>
      <c r="AQ27" s="976"/>
      <c r="AR27" s="976" t="s">
        <v>32</v>
      </c>
      <c r="AS27" s="976"/>
      <c r="AT27" s="976" t="s">
        <v>32</v>
      </c>
      <c r="AU27" s="529"/>
      <c r="AV27" s="976" t="s">
        <v>32</v>
      </c>
      <c r="AW27" s="976"/>
      <c r="AX27" s="976" t="s">
        <v>32</v>
      </c>
      <c r="AY27" s="976"/>
      <c r="AZ27" s="976" t="s">
        <v>32</v>
      </c>
      <c r="BA27" s="976"/>
      <c r="BB27" s="976" t="s">
        <v>32</v>
      </c>
      <c r="BC27" s="976"/>
      <c r="BD27" s="976" t="s">
        <v>32</v>
      </c>
      <c r="BE27" s="529"/>
      <c r="BF27" s="976" t="s">
        <v>32</v>
      </c>
      <c r="BG27" s="976"/>
      <c r="BH27" s="976" t="s">
        <v>32</v>
      </c>
      <c r="BI27" s="976"/>
      <c r="BJ27" s="976" t="s">
        <v>32</v>
      </c>
      <c r="BK27" s="976"/>
      <c r="BL27" s="976" t="s">
        <v>32</v>
      </c>
      <c r="BM27" s="976"/>
      <c r="BN27" s="976" t="s">
        <v>32</v>
      </c>
      <c r="BO27" s="529"/>
      <c r="BP27" s="976" t="s">
        <v>32</v>
      </c>
      <c r="BQ27" s="976"/>
      <c r="BR27" s="976" t="s">
        <v>32</v>
      </c>
      <c r="BS27" s="976"/>
      <c r="BT27" s="976" t="s">
        <v>32</v>
      </c>
      <c r="BU27" s="976"/>
      <c r="BV27" s="976" t="s">
        <v>32</v>
      </c>
      <c r="BW27" s="976"/>
      <c r="BX27" s="976" t="s">
        <v>32</v>
      </c>
      <c r="BY27" s="529"/>
      <c r="BZ27" s="976" t="s">
        <v>32</v>
      </c>
      <c r="CA27" s="976"/>
      <c r="CB27" s="976" t="s">
        <v>32</v>
      </c>
      <c r="CC27" s="976"/>
      <c r="CD27" s="976" t="s">
        <v>32</v>
      </c>
      <c r="CE27" s="976"/>
      <c r="CF27" s="976" t="s">
        <v>32</v>
      </c>
      <c r="CG27" s="976"/>
      <c r="CH27" s="976" t="s">
        <v>32</v>
      </c>
      <c r="CI27" s="529"/>
      <c r="CJ27" s="976" t="s">
        <v>32</v>
      </c>
      <c r="CK27" s="976"/>
    </row>
    <row r="28" spans="1:89" s="113" customFormat="1" ht="19.149999999999999" customHeight="1" x14ac:dyDescent="0.15">
      <c r="A28" s="343"/>
      <c r="B28" s="342"/>
      <c r="C28" s="342"/>
      <c r="D28" s="341"/>
      <c r="E28" s="344"/>
      <c r="F28" s="1001" t="s">
        <v>272</v>
      </c>
      <c r="G28" s="546"/>
      <c r="H28" s="546"/>
      <c r="I28" s="546"/>
      <c r="J28" s="1002"/>
      <c r="K28" s="468" t="str">
        <f>'5-2非住宅・住宅計算方法①'!K28</f>
        <v>□</v>
      </c>
      <c r="L28" s="169" t="s">
        <v>271</v>
      </c>
      <c r="AD28" s="985" t="s">
        <v>32</v>
      </c>
      <c r="AE28" s="985"/>
      <c r="AF28" s="985" t="s">
        <v>32</v>
      </c>
      <c r="AG28" s="985"/>
      <c r="AH28" s="985" t="s">
        <v>32</v>
      </c>
      <c r="AI28" s="985"/>
      <c r="AJ28" s="985" t="s">
        <v>32</v>
      </c>
      <c r="AK28" s="577"/>
      <c r="AL28" s="985" t="s">
        <v>32</v>
      </c>
      <c r="AM28" s="985"/>
      <c r="AN28" s="985" t="s">
        <v>32</v>
      </c>
      <c r="AO28" s="985"/>
      <c r="AP28" s="985" t="s">
        <v>32</v>
      </c>
      <c r="AQ28" s="985"/>
      <c r="AR28" s="985" t="s">
        <v>32</v>
      </c>
      <c r="AS28" s="985"/>
      <c r="AT28" s="985" t="s">
        <v>32</v>
      </c>
      <c r="AU28" s="577"/>
      <c r="AV28" s="985" t="s">
        <v>32</v>
      </c>
      <c r="AW28" s="985"/>
      <c r="AX28" s="985" t="s">
        <v>32</v>
      </c>
      <c r="AY28" s="985"/>
      <c r="AZ28" s="985" t="s">
        <v>32</v>
      </c>
      <c r="BA28" s="985"/>
      <c r="BB28" s="985" t="s">
        <v>32</v>
      </c>
      <c r="BC28" s="985"/>
      <c r="BD28" s="985" t="s">
        <v>32</v>
      </c>
      <c r="BE28" s="577"/>
      <c r="BF28" s="985" t="s">
        <v>32</v>
      </c>
      <c r="BG28" s="985"/>
      <c r="BH28" s="985" t="s">
        <v>32</v>
      </c>
      <c r="BI28" s="985"/>
      <c r="BJ28" s="985" t="s">
        <v>32</v>
      </c>
      <c r="BK28" s="985"/>
      <c r="BL28" s="985" t="s">
        <v>32</v>
      </c>
      <c r="BM28" s="985"/>
      <c r="BN28" s="985" t="s">
        <v>32</v>
      </c>
      <c r="BO28" s="577"/>
      <c r="BP28" s="985" t="s">
        <v>32</v>
      </c>
      <c r="BQ28" s="985"/>
      <c r="BR28" s="985" t="s">
        <v>32</v>
      </c>
      <c r="BS28" s="985"/>
      <c r="BT28" s="985" t="s">
        <v>32</v>
      </c>
      <c r="BU28" s="985"/>
      <c r="BV28" s="985" t="s">
        <v>32</v>
      </c>
      <c r="BW28" s="985"/>
      <c r="BX28" s="985" t="s">
        <v>32</v>
      </c>
      <c r="BY28" s="577"/>
      <c r="BZ28" s="985" t="s">
        <v>32</v>
      </c>
      <c r="CA28" s="985"/>
      <c r="CB28" s="985" t="s">
        <v>32</v>
      </c>
      <c r="CC28" s="985"/>
      <c r="CD28" s="985" t="s">
        <v>32</v>
      </c>
      <c r="CE28" s="985"/>
      <c r="CF28" s="985" t="s">
        <v>32</v>
      </c>
      <c r="CG28" s="985"/>
      <c r="CH28" s="985" t="s">
        <v>32</v>
      </c>
      <c r="CI28" s="577"/>
      <c r="CJ28" s="985" t="s">
        <v>32</v>
      </c>
      <c r="CK28" s="985"/>
    </row>
    <row r="29" spans="1:89" s="113" customFormat="1" ht="19.149999999999999" customHeight="1" x14ac:dyDescent="0.15">
      <c r="A29" s="343"/>
      <c r="B29" s="342"/>
      <c r="C29" s="342"/>
      <c r="D29" s="341"/>
      <c r="E29" s="983" t="s">
        <v>269</v>
      </c>
      <c r="F29" s="332" t="s">
        <v>268</v>
      </c>
      <c r="G29" s="308"/>
      <c r="H29" s="128"/>
      <c r="I29" s="128"/>
      <c r="J29" s="422"/>
      <c r="K29" s="101" t="s">
        <v>95</v>
      </c>
      <c r="L29" s="1084" t="str">
        <f>IF('5-2非住宅・住宅計算方法①'!L29="","",'5-2非住宅・住宅計算方法①'!L29)</f>
        <v/>
      </c>
      <c r="M29" s="1084"/>
      <c r="N29" s="1084"/>
      <c r="O29" s="1084"/>
      <c r="P29" s="1084"/>
      <c r="Q29" s="1084"/>
      <c r="R29" s="1084"/>
      <c r="S29" s="1084"/>
      <c r="T29" s="1084"/>
      <c r="U29" s="1084"/>
      <c r="V29" s="1084"/>
      <c r="W29" s="1084"/>
      <c r="X29" s="1084"/>
      <c r="Y29" s="1084"/>
      <c r="Z29" s="1084"/>
      <c r="AA29" s="1084"/>
      <c r="AB29" s="1084"/>
      <c r="AC29" s="101" t="s">
        <v>225</v>
      </c>
      <c r="AD29" s="975" t="s">
        <v>32</v>
      </c>
      <c r="AE29" s="975"/>
      <c r="AF29" s="975" t="s">
        <v>32</v>
      </c>
      <c r="AG29" s="975"/>
      <c r="AH29" s="975" t="s">
        <v>32</v>
      </c>
      <c r="AI29" s="975"/>
      <c r="AJ29" s="975" t="s">
        <v>32</v>
      </c>
      <c r="AK29" s="557"/>
      <c r="AL29" s="975" t="s">
        <v>32</v>
      </c>
      <c r="AM29" s="975"/>
      <c r="AN29" s="975" t="s">
        <v>32</v>
      </c>
      <c r="AO29" s="975"/>
      <c r="AP29" s="975" t="s">
        <v>32</v>
      </c>
      <c r="AQ29" s="975"/>
      <c r="AR29" s="975" t="s">
        <v>32</v>
      </c>
      <c r="AS29" s="975"/>
      <c r="AT29" s="975" t="s">
        <v>32</v>
      </c>
      <c r="AU29" s="557"/>
      <c r="AV29" s="975" t="s">
        <v>32</v>
      </c>
      <c r="AW29" s="975"/>
      <c r="AX29" s="975" t="s">
        <v>32</v>
      </c>
      <c r="AY29" s="975"/>
      <c r="AZ29" s="975" t="s">
        <v>32</v>
      </c>
      <c r="BA29" s="975"/>
      <c r="BB29" s="975" t="s">
        <v>32</v>
      </c>
      <c r="BC29" s="975"/>
      <c r="BD29" s="975" t="s">
        <v>32</v>
      </c>
      <c r="BE29" s="557"/>
      <c r="BF29" s="975" t="s">
        <v>32</v>
      </c>
      <c r="BG29" s="975"/>
      <c r="BH29" s="975" t="s">
        <v>32</v>
      </c>
      <c r="BI29" s="975"/>
      <c r="BJ29" s="975" t="s">
        <v>32</v>
      </c>
      <c r="BK29" s="975"/>
      <c r="BL29" s="975" t="s">
        <v>32</v>
      </c>
      <c r="BM29" s="975"/>
      <c r="BN29" s="975" t="s">
        <v>32</v>
      </c>
      <c r="BO29" s="557"/>
      <c r="BP29" s="975" t="s">
        <v>32</v>
      </c>
      <c r="BQ29" s="975"/>
      <c r="BR29" s="975" t="s">
        <v>32</v>
      </c>
      <c r="BS29" s="975"/>
      <c r="BT29" s="975" t="s">
        <v>32</v>
      </c>
      <c r="BU29" s="975"/>
      <c r="BV29" s="975" t="s">
        <v>32</v>
      </c>
      <c r="BW29" s="975"/>
      <c r="BX29" s="975" t="s">
        <v>32</v>
      </c>
      <c r="BY29" s="557"/>
      <c r="BZ29" s="975" t="s">
        <v>32</v>
      </c>
      <c r="CA29" s="975"/>
      <c r="CB29" s="975" t="s">
        <v>32</v>
      </c>
      <c r="CC29" s="975"/>
      <c r="CD29" s="975" t="s">
        <v>32</v>
      </c>
      <c r="CE29" s="975"/>
      <c r="CF29" s="975" t="s">
        <v>32</v>
      </c>
      <c r="CG29" s="975"/>
      <c r="CH29" s="975" t="s">
        <v>32</v>
      </c>
      <c r="CI29" s="557"/>
      <c r="CJ29" s="975" t="s">
        <v>32</v>
      </c>
      <c r="CK29" s="975"/>
    </row>
    <row r="30" spans="1:89" s="113" customFormat="1" ht="19.149999999999999" customHeight="1" x14ac:dyDescent="0.15">
      <c r="A30" s="1023" t="s">
        <v>265</v>
      </c>
      <c r="B30" s="1024"/>
      <c r="C30" s="1024"/>
      <c r="D30" s="1025"/>
      <c r="E30" s="1090"/>
      <c r="F30" s="339"/>
      <c r="G30" s="338"/>
      <c r="H30" s="338"/>
      <c r="I30" s="338"/>
      <c r="J30" s="337"/>
      <c r="K30" s="334" t="s">
        <v>95</v>
      </c>
      <c r="L30" s="1085" t="str">
        <f>IF('5-2非住宅・住宅計算方法①'!L30="","",'5-2非住宅・住宅計算方法①'!L30)</f>
        <v>　</v>
      </c>
      <c r="M30" s="1085"/>
      <c r="N30" s="1085"/>
      <c r="O30" s="1085"/>
      <c r="P30" s="1085"/>
      <c r="Q30" s="1085"/>
      <c r="R30" s="1085"/>
      <c r="S30" s="1085"/>
      <c r="T30" s="1085"/>
      <c r="U30" s="1085"/>
      <c r="V30" s="1085"/>
      <c r="W30" s="1085"/>
      <c r="X30" s="1085"/>
      <c r="Y30" s="1085"/>
      <c r="Z30" s="1085"/>
      <c r="AA30" s="1085"/>
      <c r="AB30" s="1085"/>
      <c r="AC30" s="417" t="s">
        <v>225</v>
      </c>
      <c r="AD30" s="976" t="s">
        <v>32</v>
      </c>
      <c r="AE30" s="976"/>
      <c r="AF30" s="976" t="s">
        <v>32</v>
      </c>
      <c r="AG30" s="976"/>
      <c r="AH30" s="976" t="s">
        <v>32</v>
      </c>
      <c r="AI30" s="976"/>
      <c r="AJ30" s="976" t="s">
        <v>32</v>
      </c>
      <c r="AK30" s="529"/>
      <c r="AL30" s="976" t="s">
        <v>32</v>
      </c>
      <c r="AM30" s="976"/>
      <c r="AN30" s="976" t="s">
        <v>32</v>
      </c>
      <c r="AO30" s="976"/>
      <c r="AP30" s="976" t="s">
        <v>32</v>
      </c>
      <c r="AQ30" s="976"/>
      <c r="AR30" s="976" t="s">
        <v>32</v>
      </c>
      <c r="AS30" s="976"/>
      <c r="AT30" s="976" t="s">
        <v>32</v>
      </c>
      <c r="AU30" s="529"/>
      <c r="AV30" s="976" t="s">
        <v>32</v>
      </c>
      <c r="AW30" s="976"/>
      <c r="AX30" s="976" t="s">
        <v>32</v>
      </c>
      <c r="AY30" s="976"/>
      <c r="AZ30" s="976" t="s">
        <v>32</v>
      </c>
      <c r="BA30" s="976"/>
      <c r="BB30" s="976" t="s">
        <v>32</v>
      </c>
      <c r="BC30" s="976"/>
      <c r="BD30" s="976" t="s">
        <v>32</v>
      </c>
      <c r="BE30" s="529"/>
      <c r="BF30" s="976" t="s">
        <v>32</v>
      </c>
      <c r="BG30" s="976"/>
      <c r="BH30" s="976" t="s">
        <v>32</v>
      </c>
      <c r="BI30" s="976"/>
      <c r="BJ30" s="976" t="s">
        <v>32</v>
      </c>
      <c r="BK30" s="976"/>
      <c r="BL30" s="976" t="s">
        <v>32</v>
      </c>
      <c r="BM30" s="976"/>
      <c r="BN30" s="976" t="s">
        <v>32</v>
      </c>
      <c r="BO30" s="529"/>
      <c r="BP30" s="976" t="s">
        <v>32</v>
      </c>
      <c r="BQ30" s="976"/>
      <c r="BR30" s="976" t="s">
        <v>32</v>
      </c>
      <c r="BS30" s="976"/>
      <c r="BT30" s="976" t="s">
        <v>32</v>
      </c>
      <c r="BU30" s="976"/>
      <c r="BV30" s="976" t="s">
        <v>32</v>
      </c>
      <c r="BW30" s="976"/>
      <c r="BX30" s="976" t="s">
        <v>32</v>
      </c>
      <c r="BY30" s="529"/>
      <c r="BZ30" s="976" t="s">
        <v>32</v>
      </c>
      <c r="CA30" s="976"/>
      <c r="CB30" s="976" t="s">
        <v>32</v>
      </c>
      <c r="CC30" s="976"/>
      <c r="CD30" s="976" t="s">
        <v>32</v>
      </c>
      <c r="CE30" s="976"/>
      <c r="CF30" s="976" t="s">
        <v>32</v>
      </c>
      <c r="CG30" s="976"/>
      <c r="CH30" s="976" t="s">
        <v>32</v>
      </c>
      <c r="CI30" s="529"/>
      <c r="CJ30" s="976" t="s">
        <v>32</v>
      </c>
      <c r="CK30" s="976"/>
    </row>
    <row r="31" spans="1:89" s="113" customFormat="1" ht="19.149999999999999" customHeight="1" x14ac:dyDescent="0.15">
      <c r="A31" s="1023"/>
      <c r="B31" s="1024"/>
      <c r="C31" s="1024"/>
      <c r="D31" s="1025"/>
      <c r="E31" s="329"/>
      <c r="F31" s="172" t="s">
        <v>261</v>
      </c>
      <c r="G31" s="169"/>
      <c r="H31" s="169"/>
      <c r="I31" s="169"/>
      <c r="J31" s="171"/>
      <c r="K31" s="466" t="str">
        <f>'5-2非住宅・住宅計算方法①'!K31</f>
        <v>□</v>
      </c>
      <c r="L31" s="124" t="s">
        <v>260</v>
      </c>
      <c r="M31" s="124"/>
      <c r="N31" s="124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985" t="s">
        <v>32</v>
      </c>
      <c r="AE31" s="985"/>
      <c r="AF31" s="985" t="s">
        <v>32</v>
      </c>
      <c r="AG31" s="985"/>
      <c r="AH31" s="985" t="s">
        <v>32</v>
      </c>
      <c r="AI31" s="985"/>
      <c r="AJ31" s="985" t="s">
        <v>32</v>
      </c>
      <c r="AK31" s="577"/>
      <c r="AL31" s="985" t="s">
        <v>32</v>
      </c>
      <c r="AM31" s="985"/>
      <c r="AN31" s="985" t="s">
        <v>32</v>
      </c>
      <c r="AO31" s="985"/>
      <c r="AP31" s="985" t="s">
        <v>32</v>
      </c>
      <c r="AQ31" s="985"/>
      <c r="AR31" s="985" t="s">
        <v>32</v>
      </c>
      <c r="AS31" s="985"/>
      <c r="AT31" s="985" t="s">
        <v>32</v>
      </c>
      <c r="AU31" s="577"/>
      <c r="AV31" s="985" t="s">
        <v>32</v>
      </c>
      <c r="AW31" s="985"/>
      <c r="AX31" s="985" t="s">
        <v>32</v>
      </c>
      <c r="AY31" s="985"/>
      <c r="AZ31" s="985" t="s">
        <v>32</v>
      </c>
      <c r="BA31" s="985"/>
      <c r="BB31" s="985" t="s">
        <v>32</v>
      </c>
      <c r="BC31" s="985"/>
      <c r="BD31" s="985" t="s">
        <v>32</v>
      </c>
      <c r="BE31" s="577"/>
      <c r="BF31" s="985" t="s">
        <v>32</v>
      </c>
      <c r="BG31" s="985"/>
      <c r="BH31" s="985" t="s">
        <v>32</v>
      </c>
      <c r="BI31" s="985"/>
      <c r="BJ31" s="985" t="s">
        <v>32</v>
      </c>
      <c r="BK31" s="985"/>
      <c r="BL31" s="985" t="s">
        <v>32</v>
      </c>
      <c r="BM31" s="985"/>
      <c r="BN31" s="985" t="s">
        <v>32</v>
      </c>
      <c r="BO31" s="577"/>
      <c r="BP31" s="985" t="s">
        <v>32</v>
      </c>
      <c r="BQ31" s="985"/>
      <c r="BR31" s="985" t="s">
        <v>32</v>
      </c>
      <c r="BS31" s="985"/>
      <c r="BT31" s="985" t="s">
        <v>32</v>
      </c>
      <c r="BU31" s="985"/>
      <c r="BV31" s="985" t="s">
        <v>32</v>
      </c>
      <c r="BW31" s="985"/>
      <c r="BX31" s="985" t="s">
        <v>32</v>
      </c>
      <c r="BY31" s="577"/>
      <c r="BZ31" s="985" t="s">
        <v>32</v>
      </c>
      <c r="CA31" s="985"/>
      <c r="CB31" s="985" t="s">
        <v>32</v>
      </c>
      <c r="CC31" s="985"/>
      <c r="CD31" s="985" t="s">
        <v>32</v>
      </c>
      <c r="CE31" s="985"/>
      <c r="CF31" s="985" t="s">
        <v>32</v>
      </c>
      <c r="CG31" s="985"/>
      <c r="CH31" s="985" t="s">
        <v>32</v>
      </c>
      <c r="CI31" s="577"/>
      <c r="CJ31" s="985" t="s">
        <v>32</v>
      </c>
      <c r="CK31" s="985"/>
    </row>
    <row r="32" spans="1:89" s="113" customFormat="1" ht="19.149999999999999" customHeight="1" x14ac:dyDescent="0.15">
      <c r="A32" s="998" t="s">
        <v>258</v>
      </c>
      <c r="B32" s="999"/>
      <c r="C32" s="999"/>
      <c r="D32" s="1000"/>
      <c r="E32" s="135"/>
      <c r="F32" s="332" t="s">
        <v>257</v>
      </c>
      <c r="G32" s="308"/>
      <c r="H32" s="308"/>
      <c r="I32" s="308"/>
      <c r="J32" s="171"/>
      <c r="K32" s="101" t="s">
        <v>95</v>
      </c>
      <c r="L32" s="1084" t="str">
        <f>IF('5-2非住宅・住宅計算方法①'!L32="","",'5-2非住宅・住宅計算方法①'!L32)</f>
        <v/>
      </c>
      <c r="M32" s="1084"/>
      <c r="N32" s="1084"/>
      <c r="O32" s="1084"/>
      <c r="P32" s="1084"/>
      <c r="Q32" s="1084"/>
      <c r="R32" s="1084"/>
      <c r="S32" s="1084"/>
      <c r="T32" s="1084"/>
      <c r="U32" s="1084"/>
      <c r="V32" s="1084"/>
      <c r="W32" s="1084"/>
      <c r="X32" s="1084"/>
      <c r="Y32" s="1084"/>
      <c r="Z32" s="1084"/>
      <c r="AA32" s="1084"/>
      <c r="AB32" s="1084"/>
      <c r="AC32" s="101" t="s">
        <v>225</v>
      </c>
      <c r="AD32" s="975" t="s">
        <v>32</v>
      </c>
      <c r="AE32" s="975"/>
      <c r="AF32" s="975" t="s">
        <v>32</v>
      </c>
      <c r="AG32" s="975"/>
      <c r="AH32" s="975" t="s">
        <v>32</v>
      </c>
      <c r="AI32" s="975"/>
      <c r="AJ32" s="975" t="s">
        <v>32</v>
      </c>
      <c r="AK32" s="557"/>
      <c r="AL32" s="975" t="s">
        <v>32</v>
      </c>
      <c r="AM32" s="975"/>
      <c r="AN32" s="975" t="s">
        <v>32</v>
      </c>
      <c r="AO32" s="975"/>
      <c r="AP32" s="975" t="s">
        <v>32</v>
      </c>
      <c r="AQ32" s="975"/>
      <c r="AR32" s="975" t="s">
        <v>32</v>
      </c>
      <c r="AS32" s="975"/>
      <c r="AT32" s="975" t="s">
        <v>32</v>
      </c>
      <c r="AU32" s="557"/>
      <c r="AV32" s="975" t="s">
        <v>32</v>
      </c>
      <c r="AW32" s="975"/>
      <c r="AX32" s="975" t="s">
        <v>32</v>
      </c>
      <c r="AY32" s="975"/>
      <c r="AZ32" s="975" t="s">
        <v>32</v>
      </c>
      <c r="BA32" s="975"/>
      <c r="BB32" s="975" t="s">
        <v>32</v>
      </c>
      <c r="BC32" s="975"/>
      <c r="BD32" s="975" t="s">
        <v>32</v>
      </c>
      <c r="BE32" s="557"/>
      <c r="BF32" s="975" t="s">
        <v>32</v>
      </c>
      <c r="BG32" s="975"/>
      <c r="BH32" s="975" t="s">
        <v>32</v>
      </c>
      <c r="BI32" s="975"/>
      <c r="BJ32" s="975" t="s">
        <v>32</v>
      </c>
      <c r="BK32" s="975"/>
      <c r="BL32" s="975" t="s">
        <v>32</v>
      </c>
      <c r="BM32" s="975"/>
      <c r="BN32" s="975" t="s">
        <v>32</v>
      </c>
      <c r="BO32" s="557"/>
      <c r="BP32" s="975" t="s">
        <v>32</v>
      </c>
      <c r="BQ32" s="975"/>
      <c r="BR32" s="975" t="s">
        <v>32</v>
      </c>
      <c r="BS32" s="975"/>
      <c r="BT32" s="975" t="s">
        <v>32</v>
      </c>
      <c r="BU32" s="975"/>
      <c r="BV32" s="975" t="s">
        <v>32</v>
      </c>
      <c r="BW32" s="975"/>
      <c r="BX32" s="975" t="s">
        <v>32</v>
      </c>
      <c r="BY32" s="557"/>
      <c r="BZ32" s="975" t="s">
        <v>32</v>
      </c>
      <c r="CA32" s="975"/>
      <c r="CB32" s="975" t="s">
        <v>32</v>
      </c>
      <c r="CC32" s="975"/>
      <c r="CD32" s="975" t="s">
        <v>32</v>
      </c>
      <c r="CE32" s="975"/>
      <c r="CF32" s="975" t="s">
        <v>32</v>
      </c>
      <c r="CG32" s="975"/>
      <c r="CH32" s="975" t="s">
        <v>32</v>
      </c>
      <c r="CI32" s="557"/>
      <c r="CJ32" s="975" t="s">
        <v>32</v>
      </c>
      <c r="CK32" s="975"/>
    </row>
    <row r="33" spans="1:89" s="113" customFormat="1" ht="19.149999999999999" customHeight="1" thickBot="1" x14ac:dyDescent="0.2">
      <c r="A33" s="998"/>
      <c r="B33" s="999"/>
      <c r="C33" s="999"/>
      <c r="D33" s="1000"/>
      <c r="E33" s="135"/>
      <c r="F33" s="336"/>
      <c r="G33" s="335"/>
      <c r="H33" s="335"/>
      <c r="I33" s="335"/>
      <c r="J33" s="136"/>
      <c r="K33" s="334" t="s">
        <v>95</v>
      </c>
      <c r="L33" s="1085" t="str">
        <f>IF('5-2非住宅・住宅計算方法①'!L33="","",'5-2非住宅・住宅計算方法①'!L33)</f>
        <v/>
      </c>
      <c r="M33" s="1085"/>
      <c r="N33" s="1085"/>
      <c r="O33" s="1085"/>
      <c r="P33" s="1085"/>
      <c r="Q33" s="1085"/>
      <c r="R33" s="1085"/>
      <c r="S33" s="1085"/>
      <c r="T33" s="1085"/>
      <c r="U33" s="1085"/>
      <c r="V33" s="1085"/>
      <c r="W33" s="1085"/>
      <c r="X33" s="1085"/>
      <c r="Y33" s="1085"/>
      <c r="Z33" s="1085"/>
      <c r="AA33" s="1085"/>
      <c r="AB33" s="1085"/>
      <c r="AC33" s="417" t="s">
        <v>225</v>
      </c>
      <c r="AD33" s="976" t="s">
        <v>32</v>
      </c>
      <c r="AE33" s="976"/>
      <c r="AF33" s="976" t="s">
        <v>32</v>
      </c>
      <c r="AG33" s="976"/>
      <c r="AH33" s="976" t="s">
        <v>32</v>
      </c>
      <c r="AI33" s="976"/>
      <c r="AJ33" s="976" t="s">
        <v>32</v>
      </c>
      <c r="AK33" s="529"/>
      <c r="AL33" s="976" t="s">
        <v>32</v>
      </c>
      <c r="AM33" s="976"/>
      <c r="AN33" s="976" t="s">
        <v>32</v>
      </c>
      <c r="AO33" s="976"/>
      <c r="AP33" s="976" t="s">
        <v>32</v>
      </c>
      <c r="AQ33" s="976"/>
      <c r="AR33" s="976" t="s">
        <v>32</v>
      </c>
      <c r="AS33" s="976"/>
      <c r="AT33" s="976" t="s">
        <v>32</v>
      </c>
      <c r="AU33" s="529"/>
      <c r="AV33" s="976" t="s">
        <v>32</v>
      </c>
      <c r="AW33" s="976"/>
      <c r="AX33" s="976" t="s">
        <v>32</v>
      </c>
      <c r="AY33" s="976"/>
      <c r="AZ33" s="976" t="s">
        <v>32</v>
      </c>
      <c r="BA33" s="976"/>
      <c r="BB33" s="976" t="s">
        <v>32</v>
      </c>
      <c r="BC33" s="976"/>
      <c r="BD33" s="976" t="s">
        <v>32</v>
      </c>
      <c r="BE33" s="529"/>
      <c r="BF33" s="976" t="s">
        <v>32</v>
      </c>
      <c r="BG33" s="976"/>
      <c r="BH33" s="976" t="s">
        <v>32</v>
      </c>
      <c r="BI33" s="976"/>
      <c r="BJ33" s="976" t="s">
        <v>32</v>
      </c>
      <c r="BK33" s="976"/>
      <c r="BL33" s="976" t="s">
        <v>32</v>
      </c>
      <c r="BM33" s="976"/>
      <c r="BN33" s="976" t="s">
        <v>32</v>
      </c>
      <c r="BO33" s="529"/>
      <c r="BP33" s="976" t="s">
        <v>32</v>
      </c>
      <c r="BQ33" s="976"/>
      <c r="BR33" s="976" t="s">
        <v>32</v>
      </c>
      <c r="BS33" s="976"/>
      <c r="BT33" s="976" t="s">
        <v>32</v>
      </c>
      <c r="BU33" s="976"/>
      <c r="BV33" s="976" t="s">
        <v>32</v>
      </c>
      <c r="BW33" s="976"/>
      <c r="BX33" s="976" t="s">
        <v>32</v>
      </c>
      <c r="BY33" s="529"/>
      <c r="BZ33" s="976" t="s">
        <v>32</v>
      </c>
      <c r="CA33" s="976"/>
      <c r="CB33" s="976" t="s">
        <v>32</v>
      </c>
      <c r="CC33" s="976"/>
      <c r="CD33" s="976" t="s">
        <v>32</v>
      </c>
      <c r="CE33" s="976"/>
      <c r="CF33" s="976" t="s">
        <v>32</v>
      </c>
      <c r="CG33" s="976"/>
      <c r="CH33" s="976" t="s">
        <v>32</v>
      </c>
      <c r="CI33" s="529"/>
      <c r="CJ33" s="976" t="s">
        <v>32</v>
      </c>
      <c r="CK33" s="976"/>
    </row>
    <row r="34" spans="1:89" s="113" customFormat="1" ht="19.149999999999999" customHeight="1" thickBot="1" x14ac:dyDescent="0.2">
      <c r="A34" s="135"/>
      <c r="B34" s="1096" t="str">
        <f>IF('5-2非住宅・住宅計算方法①'!B34="","",'5-2非住宅・住宅計算方法①'!B34)</f>
        <v/>
      </c>
      <c r="C34" s="1097"/>
      <c r="D34" s="136"/>
      <c r="E34" s="305"/>
      <c r="F34" s="332" t="s">
        <v>254</v>
      </c>
      <c r="G34" s="308"/>
      <c r="H34" s="308"/>
      <c r="I34" s="308"/>
      <c r="J34" s="171"/>
      <c r="K34" s="204" t="s">
        <v>253</v>
      </c>
      <c r="L34" s="169"/>
      <c r="M34" s="169"/>
      <c r="N34" s="169"/>
      <c r="O34" s="348" t="s">
        <v>95</v>
      </c>
      <c r="P34" s="1084" t="str">
        <f>IF('5-2非住宅・住宅計算方法①'!P34="","",'5-2非住宅・住宅計算方法①'!P34)</f>
        <v/>
      </c>
      <c r="Q34" s="1084"/>
      <c r="R34" s="1084"/>
      <c r="S34" s="1084"/>
      <c r="T34" s="1084"/>
      <c r="U34" s="1084"/>
      <c r="V34" s="1084"/>
      <c r="W34" s="1084"/>
      <c r="X34" s="1084"/>
      <c r="Y34" s="1084"/>
      <c r="Z34" s="1084"/>
      <c r="AA34" s="1084"/>
      <c r="AB34" s="1084"/>
      <c r="AC34" s="101" t="s">
        <v>225</v>
      </c>
      <c r="AD34" s="975" t="s">
        <v>32</v>
      </c>
      <c r="AE34" s="975"/>
      <c r="AF34" s="975" t="s">
        <v>32</v>
      </c>
      <c r="AG34" s="975"/>
      <c r="AH34" s="975" t="s">
        <v>32</v>
      </c>
      <c r="AI34" s="975"/>
      <c r="AJ34" s="975" t="s">
        <v>32</v>
      </c>
      <c r="AK34" s="557"/>
      <c r="AL34" s="975" t="s">
        <v>32</v>
      </c>
      <c r="AM34" s="975"/>
      <c r="AN34" s="975" t="s">
        <v>32</v>
      </c>
      <c r="AO34" s="975"/>
      <c r="AP34" s="975" t="s">
        <v>32</v>
      </c>
      <c r="AQ34" s="975"/>
      <c r="AR34" s="975" t="s">
        <v>32</v>
      </c>
      <c r="AS34" s="975"/>
      <c r="AT34" s="975" t="s">
        <v>32</v>
      </c>
      <c r="AU34" s="557"/>
      <c r="AV34" s="975" t="s">
        <v>32</v>
      </c>
      <c r="AW34" s="975"/>
      <c r="AX34" s="975" t="s">
        <v>32</v>
      </c>
      <c r="AY34" s="975"/>
      <c r="AZ34" s="975" t="s">
        <v>32</v>
      </c>
      <c r="BA34" s="975"/>
      <c r="BB34" s="975" t="s">
        <v>32</v>
      </c>
      <c r="BC34" s="975"/>
      <c r="BD34" s="975" t="s">
        <v>32</v>
      </c>
      <c r="BE34" s="557"/>
      <c r="BF34" s="975" t="s">
        <v>32</v>
      </c>
      <c r="BG34" s="975"/>
      <c r="BH34" s="975" t="s">
        <v>32</v>
      </c>
      <c r="BI34" s="975"/>
      <c r="BJ34" s="975" t="s">
        <v>32</v>
      </c>
      <c r="BK34" s="975"/>
      <c r="BL34" s="975" t="s">
        <v>32</v>
      </c>
      <c r="BM34" s="975"/>
      <c r="BN34" s="975" t="s">
        <v>32</v>
      </c>
      <c r="BO34" s="557"/>
      <c r="BP34" s="975" t="s">
        <v>32</v>
      </c>
      <c r="BQ34" s="975"/>
      <c r="BR34" s="975" t="s">
        <v>32</v>
      </c>
      <c r="BS34" s="975"/>
      <c r="BT34" s="975" t="s">
        <v>32</v>
      </c>
      <c r="BU34" s="975"/>
      <c r="BV34" s="975" t="s">
        <v>32</v>
      </c>
      <c r="BW34" s="975"/>
      <c r="BX34" s="975" t="s">
        <v>32</v>
      </c>
      <c r="BY34" s="557"/>
      <c r="BZ34" s="975" t="s">
        <v>32</v>
      </c>
      <c r="CA34" s="975"/>
      <c r="CB34" s="975" t="s">
        <v>32</v>
      </c>
      <c r="CC34" s="975"/>
      <c r="CD34" s="975" t="s">
        <v>32</v>
      </c>
      <c r="CE34" s="975"/>
      <c r="CF34" s="975" t="s">
        <v>32</v>
      </c>
      <c r="CG34" s="975"/>
      <c r="CH34" s="975" t="s">
        <v>32</v>
      </c>
      <c r="CI34" s="557"/>
      <c r="CJ34" s="975" t="s">
        <v>32</v>
      </c>
      <c r="CK34" s="975"/>
    </row>
    <row r="35" spans="1:89" s="113" customFormat="1" ht="19.149999999999999" customHeight="1" x14ac:dyDescent="0.15">
      <c r="A35" s="135"/>
      <c r="E35" s="305"/>
      <c r="F35" s="135"/>
      <c r="J35" s="136"/>
      <c r="K35" s="328"/>
      <c r="L35" s="327"/>
      <c r="M35" s="132"/>
      <c r="N35" s="132"/>
      <c r="O35" s="416" t="s">
        <v>95</v>
      </c>
      <c r="P35" s="1085" t="str">
        <f>IF('5-2非住宅・住宅計算方法①'!P35="","",'5-2非住宅・住宅計算方法①'!P35)</f>
        <v>　</v>
      </c>
      <c r="Q35" s="1085"/>
      <c r="R35" s="1085"/>
      <c r="S35" s="1085"/>
      <c r="T35" s="1085"/>
      <c r="U35" s="1085"/>
      <c r="V35" s="1085"/>
      <c r="W35" s="1085"/>
      <c r="X35" s="1085"/>
      <c r="Y35" s="1085"/>
      <c r="Z35" s="1085"/>
      <c r="AA35" s="1085"/>
      <c r="AB35" s="1085"/>
      <c r="AC35" s="418" t="s">
        <v>225</v>
      </c>
      <c r="AD35" s="976" t="s">
        <v>32</v>
      </c>
      <c r="AE35" s="976"/>
      <c r="AF35" s="976" t="s">
        <v>32</v>
      </c>
      <c r="AG35" s="976"/>
      <c r="AH35" s="976" t="s">
        <v>32</v>
      </c>
      <c r="AI35" s="976"/>
      <c r="AJ35" s="976" t="s">
        <v>32</v>
      </c>
      <c r="AK35" s="529"/>
      <c r="AL35" s="976" t="s">
        <v>32</v>
      </c>
      <c r="AM35" s="976"/>
      <c r="AN35" s="976" t="s">
        <v>32</v>
      </c>
      <c r="AO35" s="976"/>
      <c r="AP35" s="976" t="s">
        <v>32</v>
      </c>
      <c r="AQ35" s="976"/>
      <c r="AR35" s="976" t="s">
        <v>32</v>
      </c>
      <c r="AS35" s="976"/>
      <c r="AT35" s="976" t="s">
        <v>32</v>
      </c>
      <c r="AU35" s="529"/>
      <c r="AV35" s="976" t="s">
        <v>32</v>
      </c>
      <c r="AW35" s="976"/>
      <c r="AX35" s="976" t="s">
        <v>32</v>
      </c>
      <c r="AY35" s="976"/>
      <c r="AZ35" s="976" t="s">
        <v>32</v>
      </c>
      <c r="BA35" s="976"/>
      <c r="BB35" s="976" t="s">
        <v>32</v>
      </c>
      <c r="BC35" s="976"/>
      <c r="BD35" s="976" t="s">
        <v>32</v>
      </c>
      <c r="BE35" s="529"/>
      <c r="BF35" s="976" t="s">
        <v>32</v>
      </c>
      <c r="BG35" s="976"/>
      <c r="BH35" s="976" t="s">
        <v>32</v>
      </c>
      <c r="BI35" s="976"/>
      <c r="BJ35" s="976" t="s">
        <v>32</v>
      </c>
      <c r="BK35" s="976"/>
      <c r="BL35" s="976" t="s">
        <v>32</v>
      </c>
      <c r="BM35" s="976"/>
      <c r="BN35" s="976" t="s">
        <v>32</v>
      </c>
      <c r="BO35" s="529"/>
      <c r="BP35" s="976" t="s">
        <v>32</v>
      </c>
      <c r="BQ35" s="976"/>
      <c r="BR35" s="976" t="s">
        <v>32</v>
      </c>
      <c r="BS35" s="976"/>
      <c r="BT35" s="976" t="s">
        <v>32</v>
      </c>
      <c r="BU35" s="976"/>
      <c r="BV35" s="976" t="s">
        <v>32</v>
      </c>
      <c r="BW35" s="976"/>
      <c r="BX35" s="976" t="s">
        <v>32</v>
      </c>
      <c r="BY35" s="529"/>
      <c r="BZ35" s="976" t="s">
        <v>32</v>
      </c>
      <c r="CA35" s="976"/>
      <c r="CB35" s="976" t="s">
        <v>32</v>
      </c>
      <c r="CC35" s="976"/>
      <c r="CD35" s="976" t="s">
        <v>32</v>
      </c>
      <c r="CE35" s="976"/>
      <c r="CF35" s="976" t="s">
        <v>32</v>
      </c>
      <c r="CG35" s="976"/>
      <c r="CH35" s="976" t="s">
        <v>32</v>
      </c>
      <c r="CI35" s="529"/>
      <c r="CJ35" s="976" t="s">
        <v>32</v>
      </c>
      <c r="CK35" s="976"/>
    </row>
    <row r="36" spans="1:89" s="113" customFormat="1" ht="19.149999999999999" customHeight="1" x14ac:dyDescent="0.15">
      <c r="A36" s="135"/>
      <c r="E36" s="324"/>
      <c r="F36" s="329"/>
      <c r="G36" s="208"/>
      <c r="H36" s="208"/>
      <c r="I36" s="208"/>
      <c r="J36" s="207"/>
      <c r="K36" s="231" t="s">
        <v>248</v>
      </c>
      <c r="L36" s="252"/>
      <c r="M36" s="252"/>
      <c r="N36" s="252"/>
      <c r="O36" s="414" t="s">
        <v>95</v>
      </c>
      <c r="P36" s="1084" t="str">
        <f>IF('5-2非住宅・住宅計算方法①'!P36="","",'5-2非住宅・住宅計算方法①'!P36)</f>
        <v/>
      </c>
      <c r="Q36" s="1084"/>
      <c r="R36" s="1084"/>
      <c r="S36" s="1084"/>
      <c r="T36" s="1084"/>
      <c r="U36" s="1084"/>
      <c r="V36" s="1084"/>
      <c r="W36" s="1084"/>
      <c r="X36" s="1084"/>
      <c r="Y36" s="1084"/>
      <c r="Z36" s="1084"/>
      <c r="AA36" s="1084"/>
      <c r="AB36" s="1084"/>
      <c r="AC36" s="415" t="s">
        <v>225</v>
      </c>
      <c r="AD36" s="975" t="s">
        <v>32</v>
      </c>
      <c r="AE36" s="975"/>
      <c r="AF36" s="975" t="s">
        <v>32</v>
      </c>
      <c r="AG36" s="975"/>
      <c r="AH36" s="975" t="s">
        <v>32</v>
      </c>
      <c r="AI36" s="975"/>
      <c r="AJ36" s="975" t="s">
        <v>32</v>
      </c>
      <c r="AK36" s="557"/>
      <c r="AL36" s="975" t="s">
        <v>32</v>
      </c>
      <c r="AM36" s="975"/>
      <c r="AN36" s="975" t="s">
        <v>32</v>
      </c>
      <c r="AO36" s="975"/>
      <c r="AP36" s="975" t="s">
        <v>32</v>
      </c>
      <c r="AQ36" s="975"/>
      <c r="AR36" s="975" t="s">
        <v>32</v>
      </c>
      <c r="AS36" s="975"/>
      <c r="AT36" s="975" t="s">
        <v>32</v>
      </c>
      <c r="AU36" s="557"/>
      <c r="AV36" s="975" t="s">
        <v>32</v>
      </c>
      <c r="AW36" s="975"/>
      <c r="AX36" s="975" t="s">
        <v>32</v>
      </c>
      <c r="AY36" s="975"/>
      <c r="AZ36" s="975" t="s">
        <v>32</v>
      </c>
      <c r="BA36" s="975"/>
      <c r="BB36" s="975" t="s">
        <v>32</v>
      </c>
      <c r="BC36" s="975"/>
      <c r="BD36" s="975" t="s">
        <v>32</v>
      </c>
      <c r="BE36" s="557"/>
      <c r="BF36" s="975" t="s">
        <v>32</v>
      </c>
      <c r="BG36" s="975"/>
      <c r="BH36" s="975" t="s">
        <v>32</v>
      </c>
      <c r="BI36" s="975"/>
      <c r="BJ36" s="975" t="s">
        <v>32</v>
      </c>
      <c r="BK36" s="975"/>
      <c r="BL36" s="975" t="s">
        <v>32</v>
      </c>
      <c r="BM36" s="975"/>
      <c r="BN36" s="975" t="s">
        <v>32</v>
      </c>
      <c r="BO36" s="557"/>
      <c r="BP36" s="975" t="s">
        <v>32</v>
      </c>
      <c r="BQ36" s="975"/>
      <c r="BR36" s="975" t="s">
        <v>32</v>
      </c>
      <c r="BS36" s="975"/>
      <c r="BT36" s="975" t="s">
        <v>32</v>
      </c>
      <c r="BU36" s="975"/>
      <c r="BV36" s="975" t="s">
        <v>32</v>
      </c>
      <c r="BW36" s="975"/>
      <c r="BX36" s="975" t="s">
        <v>32</v>
      </c>
      <c r="BY36" s="557"/>
      <c r="BZ36" s="975" t="s">
        <v>32</v>
      </c>
      <c r="CA36" s="975"/>
      <c r="CB36" s="975" t="s">
        <v>32</v>
      </c>
      <c r="CC36" s="975"/>
      <c r="CD36" s="975" t="s">
        <v>32</v>
      </c>
      <c r="CE36" s="975"/>
      <c r="CF36" s="975" t="s">
        <v>32</v>
      </c>
      <c r="CG36" s="975"/>
      <c r="CH36" s="975" t="s">
        <v>32</v>
      </c>
      <c r="CI36" s="557"/>
      <c r="CJ36" s="975" t="s">
        <v>32</v>
      </c>
      <c r="CK36" s="975"/>
    </row>
    <row r="37" spans="1:89" s="113" customFormat="1" ht="19.149999999999999" customHeight="1" x14ac:dyDescent="0.15">
      <c r="A37" s="135"/>
      <c r="E37" s="324"/>
      <c r="F37" s="329"/>
      <c r="G37" s="208"/>
      <c r="H37" s="208"/>
      <c r="I37" s="208"/>
      <c r="J37" s="207"/>
      <c r="K37" s="328"/>
      <c r="L37" s="327"/>
      <c r="M37" s="132"/>
      <c r="N37" s="132"/>
      <c r="O37" s="262" t="s">
        <v>95</v>
      </c>
      <c r="P37" s="1085" t="str">
        <f>IF('5-2非住宅・住宅計算方法①'!P37="","",'5-2非住宅・住宅計算方法①'!P37)</f>
        <v>　</v>
      </c>
      <c r="Q37" s="1085"/>
      <c r="R37" s="1085"/>
      <c r="S37" s="1085"/>
      <c r="T37" s="1085"/>
      <c r="U37" s="1085"/>
      <c r="V37" s="1085"/>
      <c r="W37" s="1085"/>
      <c r="X37" s="1085"/>
      <c r="Y37" s="1085"/>
      <c r="Z37" s="1085"/>
      <c r="AA37" s="1085"/>
      <c r="AB37" s="1085"/>
      <c r="AC37" s="227" t="s">
        <v>225</v>
      </c>
      <c r="AD37" s="976" t="s">
        <v>32</v>
      </c>
      <c r="AE37" s="976"/>
      <c r="AF37" s="976" t="s">
        <v>32</v>
      </c>
      <c r="AG37" s="976"/>
      <c r="AH37" s="976" t="s">
        <v>32</v>
      </c>
      <c r="AI37" s="976"/>
      <c r="AJ37" s="976" t="s">
        <v>32</v>
      </c>
      <c r="AK37" s="529"/>
      <c r="AL37" s="976" t="s">
        <v>32</v>
      </c>
      <c r="AM37" s="976"/>
      <c r="AN37" s="976" t="s">
        <v>32</v>
      </c>
      <c r="AO37" s="976"/>
      <c r="AP37" s="976" t="s">
        <v>32</v>
      </c>
      <c r="AQ37" s="976"/>
      <c r="AR37" s="976" t="s">
        <v>32</v>
      </c>
      <c r="AS37" s="976"/>
      <c r="AT37" s="976" t="s">
        <v>32</v>
      </c>
      <c r="AU37" s="529"/>
      <c r="AV37" s="976" t="s">
        <v>32</v>
      </c>
      <c r="AW37" s="976"/>
      <c r="AX37" s="976" t="s">
        <v>32</v>
      </c>
      <c r="AY37" s="976"/>
      <c r="AZ37" s="976" t="s">
        <v>32</v>
      </c>
      <c r="BA37" s="976"/>
      <c r="BB37" s="976" t="s">
        <v>32</v>
      </c>
      <c r="BC37" s="976"/>
      <c r="BD37" s="976" t="s">
        <v>32</v>
      </c>
      <c r="BE37" s="529"/>
      <c r="BF37" s="976" t="s">
        <v>32</v>
      </c>
      <c r="BG37" s="976"/>
      <c r="BH37" s="976" t="s">
        <v>32</v>
      </c>
      <c r="BI37" s="976"/>
      <c r="BJ37" s="976" t="s">
        <v>32</v>
      </c>
      <c r="BK37" s="976"/>
      <c r="BL37" s="976" t="s">
        <v>32</v>
      </c>
      <c r="BM37" s="976"/>
      <c r="BN37" s="976" t="s">
        <v>32</v>
      </c>
      <c r="BO37" s="529"/>
      <c r="BP37" s="976" t="s">
        <v>32</v>
      </c>
      <c r="BQ37" s="976"/>
      <c r="BR37" s="976" t="s">
        <v>32</v>
      </c>
      <c r="BS37" s="976"/>
      <c r="BT37" s="976" t="s">
        <v>32</v>
      </c>
      <c r="BU37" s="976"/>
      <c r="BV37" s="976" t="s">
        <v>32</v>
      </c>
      <c r="BW37" s="976"/>
      <c r="BX37" s="976" t="s">
        <v>32</v>
      </c>
      <c r="BY37" s="529"/>
      <c r="BZ37" s="976" t="s">
        <v>32</v>
      </c>
      <c r="CA37" s="976"/>
      <c r="CB37" s="976" t="s">
        <v>32</v>
      </c>
      <c r="CC37" s="976"/>
      <c r="CD37" s="976" t="s">
        <v>32</v>
      </c>
      <c r="CE37" s="976"/>
      <c r="CF37" s="976" t="s">
        <v>32</v>
      </c>
      <c r="CG37" s="976"/>
      <c r="CH37" s="976" t="s">
        <v>32</v>
      </c>
      <c r="CI37" s="529"/>
      <c r="CJ37" s="976" t="s">
        <v>32</v>
      </c>
      <c r="CK37" s="976"/>
    </row>
    <row r="38" spans="1:89" s="113" customFormat="1" ht="19.149999999999999" customHeight="1" x14ac:dyDescent="0.15">
      <c r="A38" s="135"/>
      <c r="E38" s="324"/>
      <c r="F38" s="208"/>
      <c r="G38" s="208"/>
      <c r="H38" s="208"/>
      <c r="I38" s="208"/>
      <c r="J38" s="208"/>
      <c r="K38" s="231" t="s">
        <v>247</v>
      </c>
      <c r="O38" s="348" t="s">
        <v>95</v>
      </c>
      <c r="P38" s="1084" t="str">
        <f>IF('5-2非住宅・住宅計算方法①'!P38="","",'5-2非住宅・住宅計算方法①'!P38)</f>
        <v/>
      </c>
      <c r="Q38" s="1084"/>
      <c r="R38" s="1084"/>
      <c r="S38" s="1084"/>
      <c r="T38" s="1084"/>
      <c r="U38" s="1084"/>
      <c r="V38" s="1084"/>
      <c r="W38" s="1084"/>
      <c r="X38" s="1084"/>
      <c r="Y38" s="1084"/>
      <c r="Z38" s="1084"/>
      <c r="AA38" s="1084"/>
      <c r="AB38" s="1084"/>
      <c r="AC38" s="101" t="s">
        <v>225</v>
      </c>
      <c r="AD38" s="975" t="s">
        <v>32</v>
      </c>
      <c r="AE38" s="975"/>
      <c r="AF38" s="975" t="s">
        <v>32</v>
      </c>
      <c r="AG38" s="975"/>
      <c r="AH38" s="975" t="s">
        <v>32</v>
      </c>
      <c r="AI38" s="975"/>
      <c r="AJ38" s="975" t="s">
        <v>32</v>
      </c>
      <c r="AK38" s="557"/>
      <c r="AL38" s="975" t="s">
        <v>32</v>
      </c>
      <c r="AM38" s="975"/>
      <c r="AN38" s="975" t="s">
        <v>32</v>
      </c>
      <c r="AO38" s="975"/>
      <c r="AP38" s="975" t="s">
        <v>32</v>
      </c>
      <c r="AQ38" s="975"/>
      <c r="AR38" s="975" t="s">
        <v>32</v>
      </c>
      <c r="AS38" s="975"/>
      <c r="AT38" s="975" t="s">
        <v>32</v>
      </c>
      <c r="AU38" s="557"/>
      <c r="AV38" s="975" t="s">
        <v>32</v>
      </c>
      <c r="AW38" s="975"/>
      <c r="AX38" s="975" t="s">
        <v>32</v>
      </c>
      <c r="AY38" s="975"/>
      <c r="AZ38" s="975" t="s">
        <v>32</v>
      </c>
      <c r="BA38" s="975"/>
      <c r="BB38" s="975" t="s">
        <v>32</v>
      </c>
      <c r="BC38" s="975"/>
      <c r="BD38" s="975" t="s">
        <v>32</v>
      </c>
      <c r="BE38" s="557"/>
      <c r="BF38" s="975" t="s">
        <v>32</v>
      </c>
      <c r="BG38" s="975"/>
      <c r="BH38" s="975" t="s">
        <v>32</v>
      </c>
      <c r="BI38" s="975"/>
      <c r="BJ38" s="975" t="s">
        <v>32</v>
      </c>
      <c r="BK38" s="975"/>
      <c r="BL38" s="975" t="s">
        <v>32</v>
      </c>
      <c r="BM38" s="975"/>
      <c r="BN38" s="975" t="s">
        <v>32</v>
      </c>
      <c r="BO38" s="557"/>
      <c r="BP38" s="975" t="s">
        <v>32</v>
      </c>
      <c r="BQ38" s="975"/>
      <c r="BR38" s="975" t="s">
        <v>32</v>
      </c>
      <c r="BS38" s="975"/>
      <c r="BT38" s="975" t="s">
        <v>32</v>
      </c>
      <c r="BU38" s="975"/>
      <c r="BV38" s="975" t="s">
        <v>32</v>
      </c>
      <c r="BW38" s="975"/>
      <c r="BX38" s="975" t="s">
        <v>32</v>
      </c>
      <c r="BY38" s="557"/>
      <c r="BZ38" s="975" t="s">
        <v>32</v>
      </c>
      <c r="CA38" s="975"/>
      <c r="CB38" s="975" t="s">
        <v>32</v>
      </c>
      <c r="CC38" s="975"/>
      <c r="CD38" s="975" t="s">
        <v>32</v>
      </c>
      <c r="CE38" s="975"/>
      <c r="CF38" s="975" t="s">
        <v>32</v>
      </c>
      <c r="CG38" s="975"/>
      <c r="CH38" s="975" t="s">
        <v>32</v>
      </c>
      <c r="CI38" s="557"/>
      <c r="CJ38" s="975" t="s">
        <v>32</v>
      </c>
      <c r="CK38" s="975"/>
    </row>
    <row r="39" spans="1:89" s="113" customFormat="1" ht="19.149999999999999" customHeight="1" x14ac:dyDescent="0.15">
      <c r="A39" s="135"/>
      <c r="E39" s="215"/>
      <c r="K39" s="231"/>
      <c r="O39" s="416" t="s">
        <v>95</v>
      </c>
      <c r="P39" s="1085" t="str">
        <f>IF('5-2非住宅・住宅計算方法①'!P39="","",'5-2非住宅・住宅計算方法①'!P39)</f>
        <v/>
      </c>
      <c r="Q39" s="1085"/>
      <c r="R39" s="1085"/>
      <c r="S39" s="1085"/>
      <c r="T39" s="1085"/>
      <c r="U39" s="1085"/>
      <c r="V39" s="1085"/>
      <c r="W39" s="1085"/>
      <c r="X39" s="1085"/>
      <c r="Y39" s="1085"/>
      <c r="Z39" s="1085"/>
      <c r="AA39" s="1085"/>
      <c r="AB39" s="1085"/>
      <c r="AC39" s="418" t="s">
        <v>225</v>
      </c>
      <c r="AD39" s="976" t="s">
        <v>32</v>
      </c>
      <c r="AE39" s="976"/>
      <c r="AF39" s="976" t="s">
        <v>32</v>
      </c>
      <c r="AG39" s="976"/>
      <c r="AH39" s="976" t="s">
        <v>32</v>
      </c>
      <c r="AI39" s="976"/>
      <c r="AJ39" s="976" t="s">
        <v>32</v>
      </c>
      <c r="AK39" s="529"/>
      <c r="AL39" s="976" t="s">
        <v>32</v>
      </c>
      <c r="AM39" s="976"/>
      <c r="AN39" s="976" t="s">
        <v>32</v>
      </c>
      <c r="AO39" s="976"/>
      <c r="AP39" s="976" t="s">
        <v>32</v>
      </c>
      <c r="AQ39" s="976"/>
      <c r="AR39" s="976" t="s">
        <v>32</v>
      </c>
      <c r="AS39" s="976"/>
      <c r="AT39" s="976" t="s">
        <v>32</v>
      </c>
      <c r="AU39" s="529"/>
      <c r="AV39" s="976" t="s">
        <v>32</v>
      </c>
      <c r="AW39" s="976"/>
      <c r="AX39" s="976" t="s">
        <v>32</v>
      </c>
      <c r="AY39" s="976"/>
      <c r="AZ39" s="976" t="s">
        <v>32</v>
      </c>
      <c r="BA39" s="976"/>
      <c r="BB39" s="976" t="s">
        <v>32</v>
      </c>
      <c r="BC39" s="976"/>
      <c r="BD39" s="976" t="s">
        <v>32</v>
      </c>
      <c r="BE39" s="529"/>
      <c r="BF39" s="976" t="s">
        <v>32</v>
      </c>
      <c r="BG39" s="976"/>
      <c r="BH39" s="976" t="s">
        <v>32</v>
      </c>
      <c r="BI39" s="976"/>
      <c r="BJ39" s="976" t="s">
        <v>32</v>
      </c>
      <c r="BK39" s="976"/>
      <c r="BL39" s="976" t="s">
        <v>32</v>
      </c>
      <c r="BM39" s="976"/>
      <c r="BN39" s="976" t="s">
        <v>32</v>
      </c>
      <c r="BO39" s="529"/>
      <c r="BP39" s="976" t="s">
        <v>32</v>
      </c>
      <c r="BQ39" s="976"/>
      <c r="BR39" s="976" t="s">
        <v>32</v>
      </c>
      <c r="BS39" s="976"/>
      <c r="BT39" s="976" t="s">
        <v>32</v>
      </c>
      <c r="BU39" s="976"/>
      <c r="BV39" s="976" t="s">
        <v>32</v>
      </c>
      <c r="BW39" s="976"/>
      <c r="BX39" s="976" t="s">
        <v>32</v>
      </c>
      <c r="BY39" s="529"/>
      <c r="BZ39" s="976" t="s">
        <v>32</v>
      </c>
      <c r="CA39" s="976"/>
      <c r="CB39" s="976" t="s">
        <v>32</v>
      </c>
      <c r="CC39" s="976"/>
      <c r="CD39" s="976" t="s">
        <v>32</v>
      </c>
      <c r="CE39" s="976"/>
      <c r="CF39" s="976" t="s">
        <v>32</v>
      </c>
      <c r="CG39" s="976"/>
      <c r="CH39" s="976" t="s">
        <v>32</v>
      </c>
      <c r="CI39" s="529"/>
      <c r="CJ39" s="976" t="s">
        <v>32</v>
      </c>
      <c r="CK39" s="976"/>
    </row>
    <row r="40" spans="1:89" s="113" customFormat="1" ht="19.149999999999999" customHeight="1" x14ac:dyDescent="0.15">
      <c r="A40" s="135"/>
      <c r="E40" s="321"/>
      <c r="F40" s="223" t="s">
        <v>332</v>
      </c>
      <c r="G40" s="124"/>
      <c r="H40" s="124"/>
      <c r="I40" s="124"/>
      <c r="J40" s="320"/>
      <c r="K40" s="466" t="str">
        <f>'5-2非住宅・住宅計算方法①'!K31</f>
        <v>□</v>
      </c>
      <c r="L40" s="123" t="s">
        <v>245</v>
      </c>
      <c r="M40" s="123"/>
      <c r="N40" s="123"/>
      <c r="O40" s="223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985" t="s">
        <v>32</v>
      </c>
      <c r="AE40" s="985"/>
      <c r="AF40" s="985" t="s">
        <v>32</v>
      </c>
      <c r="AG40" s="985"/>
      <c r="AH40" s="985" t="s">
        <v>32</v>
      </c>
      <c r="AI40" s="985"/>
      <c r="AJ40" s="985" t="s">
        <v>32</v>
      </c>
      <c r="AK40" s="577"/>
      <c r="AL40" s="985" t="s">
        <v>32</v>
      </c>
      <c r="AM40" s="985"/>
      <c r="AN40" s="985" t="s">
        <v>32</v>
      </c>
      <c r="AO40" s="985"/>
      <c r="AP40" s="985" t="s">
        <v>32</v>
      </c>
      <c r="AQ40" s="985"/>
      <c r="AR40" s="985" t="s">
        <v>32</v>
      </c>
      <c r="AS40" s="985"/>
      <c r="AT40" s="985" t="s">
        <v>32</v>
      </c>
      <c r="AU40" s="577"/>
      <c r="AV40" s="985" t="s">
        <v>32</v>
      </c>
      <c r="AW40" s="985"/>
      <c r="AX40" s="985" t="s">
        <v>32</v>
      </c>
      <c r="AY40" s="985"/>
      <c r="AZ40" s="985" t="s">
        <v>32</v>
      </c>
      <c r="BA40" s="985"/>
      <c r="BB40" s="985" t="s">
        <v>32</v>
      </c>
      <c r="BC40" s="985"/>
      <c r="BD40" s="985" t="s">
        <v>32</v>
      </c>
      <c r="BE40" s="577"/>
      <c r="BF40" s="985" t="s">
        <v>32</v>
      </c>
      <c r="BG40" s="985"/>
      <c r="BH40" s="985" t="s">
        <v>32</v>
      </c>
      <c r="BI40" s="985"/>
      <c r="BJ40" s="985" t="s">
        <v>32</v>
      </c>
      <c r="BK40" s="985"/>
      <c r="BL40" s="985" t="s">
        <v>32</v>
      </c>
      <c r="BM40" s="985"/>
      <c r="BN40" s="985" t="s">
        <v>32</v>
      </c>
      <c r="BO40" s="577"/>
      <c r="BP40" s="985" t="s">
        <v>32</v>
      </c>
      <c r="BQ40" s="985"/>
      <c r="BR40" s="985" t="s">
        <v>32</v>
      </c>
      <c r="BS40" s="985"/>
      <c r="BT40" s="985" t="s">
        <v>32</v>
      </c>
      <c r="BU40" s="985"/>
      <c r="BV40" s="985" t="s">
        <v>32</v>
      </c>
      <c r="BW40" s="985"/>
      <c r="BX40" s="985" t="s">
        <v>32</v>
      </c>
      <c r="BY40" s="577"/>
      <c r="BZ40" s="985" t="s">
        <v>32</v>
      </c>
      <c r="CA40" s="985"/>
      <c r="CB40" s="985" t="s">
        <v>32</v>
      </c>
      <c r="CC40" s="985"/>
      <c r="CD40" s="985" t="s">
        <v>32</v>
      </c>
      <c r="CE40" s="985"/>
      <c r="CF40" s="985" t="s">
        <v>32</v>
      </c>
      <c r="CG40" s="985"/>
      <c r="CH40" s="985" t="s">
        <v>32</v>
      </c>
      <c r="CI40" s="577"/>
      <c r="CJ40" s="985" t="s">
        <v>32</v>
      </c>
      <c r="CK40" s="985"/>
    </row>
    <row r="41" spans="1:89" s="113" customFormat="1" ht="19.149999999999999" customHeight="1" x14ac:dyDescent="0.15">
      <c r="A41" s="135"/>
      <c r="E41" s="983" t="s">
        <v>244</v>
      </c>
      <c r="F41" s="204" t="s">
        <v>243</v>
      </c>
      <c r="G41" s="128"/>
      <c r="H41" s="128"/>
      <c r="I41" s="128"/>
      <c r="J41" s="319"/>
      <c r="K41" s="423" t="s">
        <v>242</v>
      </c>
      <c r="L41" s="310"/>
      <c r="M41" s="310"/>
      <c r="N41" s="310"/>
      <c r="O41" s="348" t="s">
        <v>95</v>
      </c>
      <c r="P41" s="1084" t="str">
        <f>IF('5-2非住宅・住宅計算方法①'!P41="","",'5-2非住宅・住宅計算方法①'!P41)</f>
        <v/>
      </c>
      <c r="Q41" s="1084"/>
      <c r="R41" s="1084"/>
      <c r="S41" s="1084"/>
      <c r="T41" s="1084"/>
      <c r="U41" s="1084"/>
      <c r="V41" s="1084"/>
      <c r="W41" s="1084"/>
      <c r="X41" s="1084"/>
      <c r="Y41" s="1084"/>
      <c r="Z41" s="1084"/>
      <c r="AA41" s="1084"/>
      <c r="AB41" s="1084"/>
      <c r="AC41" s="101" t="s">
        <v>225</v>
      </c>
      <c r="AD41" s="975" t="s">
        <v>32</v>
      </c>
      <c r="AE41" s="975"/>
      <c r="AF41" s="975" t="s">
        <v>32</v>
      </c>
      <c r="AG41" s="975"/>
      <c r="AH41" s="975" t="s">
        <v>32</v>
      </c>
      <c r="AI41" s="975"/>
      <c r="AJ41" s="975" t="s">
        <v>32</v>
      </c>
      <c r="AK41" s="557"/>
      <c r="AL41" s="975" t="s">
        <v>32</v>
      </c>
      <c r="AM41" s="975"/>
      <c r="AN41" s="975" t="s">
        <v>32</v>
      </c>
      <c r="AO41" s="975"/>
      <c r="AP41" s="975" t="s">
        <v>32</v>
      </c>
      <c r="AQ41" s="975"/>
      <c r="AR41" s="975" t="s">
        <v>32</v>
      </c>
      <c r="AS41" s="975"/>
      <c r="AT41" s="975" t="s">
        <v>32</v>
      </c>
      <c r="AU41" s="557"/>
      <c r="AV41" s="975" t="s">
        <v>32</v>
      </c>
      <c r="AW41" s="975"/>
      <c r="AX41" s="975" t="s">
        <v>32</v>
      </c>
      <c r="AY41" s="975"/>
      <c r="AZ41" s="975" t="s">
        <v>32</v>
      </c>
      <c r="BA41" s="975"/>
      <c r="BB41" s="975" t="s">
        <v>32</v>
      </c>
      <c r="BC41" s="975"/>
      <c r="BD41" s="975" t="s">
        <v>32</v>
      </c>
      <c r="BE41" s="557"/>
      <c r="BF41" s="975" t="s">
        <v>32</v>
      </c>
      <c r="BG41" s="975"/>
      <c r="BH41" s="975" t="s">
        <v>32</v>
      </c>
      <c r="BI41" s="975"/>
      <c r="BJ41" s="975" t="s">
        <v>32</v>
      </c>
      <c r="BK41" s="975"/>
      <c r="BL41" s="975" t="s">
        <v>32</v>
      </c>
      <c r="BM41" s="975"/>
      <c r="BN41" s="975" t="s">
        <v>32</v>
      </c>
      <c r="BO41" s="557"/>
      <c r="BP41" s="975" t="s">
        <v>32</v>
      </c>
      <c r="BQ41" s="975"/>
      <c r="BR41" s="975" t="s">
        <v>32</v>
      </c>
      <c r="BS41" s="975"/>
      <c r="BT41" s="975" t="s">
        <v>32</v>
      </c>
      <c r="BU41" s="975"/>
      <c r="BV41" s="975" t="s">
        <v>32</v>
      </c>
      <c r="BW41" s="975"/>
      <c r="BX41" s="975" t="s">
        <v>32</v>
      </c>
      <c r="BY41" s="557"/>
      <c r="BZ41" s="975" t="s">
        <v>32</v>
      </c>
      <c r="CA41" s="975"/>
      <c r="CB41" s="975" t="s">
        <v>32</v>
      </c>
      <c r="CC41" s="975"/>
      <c r="CD41" s="975" t="s">
        <v>32</v>
      </c>
      <c r="CE41" s="975"/>
      <c r="CF41" s="975" t="s">
        <v>32</v>
      </c>
      <c r="CG41" s="975"/>
      <c r="CH41" s="975" t="s">
        <v>32</v>
      </c>
      <c r="CI41" s="557"/>
      <c r="CJ41" s="975" t="s">
        <v>32</v>
      </c>
      <c r="CK41" s="975"/>
    </row>
    <row r="42" spans="1:89" s="113" customFormat="1" ht="19.149999999999999" customHeight="1" x14ac:dyDescent="0.15">
      <c r="A42" s="135"/>
      <c r="E42" s="1090"/>
      <c r="F42" s="231"/>
      <c r="G42" s="111" t="s">
        <v>331</v>
      </c>
      <c r="H42" s="314"/>
      <c r="I42" s="111"/>
      <c r="J42" s="313"/>
      <c r="K42" s="252"/>
      <c r="L42" s="252"/>
      <c r="N42" s="252"/>
      <c r="O42" s="419" t="s">
        <v>95</v>
      </c>
      <c r="P42" s="1083" t="str">
        <f>IF('5-2非住宅・住宅計算方法①'!P42="","",'5-2非住宅・住宅計算方法①'!P42)</f>
        <v>　</v>
      </c>
      <c r="Q42" s="1083"/>
      <c r="R42" s="1083"/>
      <c r="S42" s="1083"/>
      <c r="T42" s="1083"/>
      <c r="U42" s="1083"/>
      <c r="V42" s="1083"/>
      <c r="W42" s="1083"/>
      <c r="X42" s="1083"/>
      <c r="Y42" s="1083"/>
      <c r="Z42" s="1083"/>
      <c r="AA42" s="1083"/>
      <c r="AB42" s="1083"/>
      <c r="AC42" s="424" t="s">
        <v>225</v>
      </c>
      <c r="AD42" s="976" t="s">
        <v>32</v>
      </c>
      <c r="AE42" s="976"/>
      <c r="AF42" s="976" t="s">
        <v>32</v>
      </c>
      <c r="AG42" s="976"/>
      <c r="AH42" s="976" t="s">
        <v>32</v>
      </c>
      <c r="AI42" s="976"/>
      <c r="AJ42" s="976" t="s">
        <v>32</v>
      </c>
      <c r="AK42" s="529"/>
      <c r="AL42" s="976" t="s">
        <v>32</v>
      </c>
      <c r="AM42" s="976"/>
      <c r="AN42" s="976" t="s">
        <v>32</v>
      </c>
      <c r="AO42" s="976"/>
      <c r="AP42" s="976" t="s">
        <v>32</v>
      </c>
      <c r="AQ42" s="976"/>
      <c r="AR42" s="976" t="s">
        <v>32</v>
      </c>
      <c r="AS42" s="976"/>
      <c r="AT42" s="976" t="s">
        <v>32</v>
      </c>
      <c r="AU42" s="529"/>
      <c r="AV42" s="976" t="s">
        <v>32</v>
      </c>
      <c r="AW42" s="976"/>
      <c r="AX42" s="976" t="s">
        <v>32</v>
      </c>
      <c r="AY42" s="976"/>
      <c r="AZ42" s="976" t="s">
        <v>32</v>
      </c>
      <c r="BA42" s="976"/>
      <c r="BB42" s="976" t="s">
        <v>32</v>
      </c>
      <c r="BC42" s="976"/>
      <c r="BD42" s="976" t="s">
        <v>32</v>
      </c>
      <c r="BE42" s="529"/>
      <c r="BF42" s="976" t="s">
        <v>32</v>
      </c>
      <c r="BG42" s="976"/>
      <c r="BH42" s="976" t="s">
        <v>32</v>
      </c>
      <c r="BI42" s="976"/>
      <c r="BJ42" s="976" t="s">
        <v>32</v>
      </c>
      <c r="BK42" s="976"/>
      <c r="BL42" s="976" t="s">
        <v>32</v>
      </c>
      <c r="BM42" s="976"/>
      <c r="BN42" s="976" t="s">
        <v>32</v>
      </c>
      <c r="BO42" s="529"/>
      <c r="BP42" s="976" t="s">
        <v>32</v>
      </c>
      <c r="BQ42" s="976"/>
      <c r="BR42" s="976" t="s">
        <v>32</v>
      </c>
      <c r="BS42" s="976"/>
      <c r="BT42" s="976" t="s">
        <v>32</v>
      </c>
      <c r="BU42" s="976"/>
      <c r="BV42" s="976" t="s">
        <v>32</v>
      </c>
      <c r="BW42" s="976"/>
      <c r="BX42" s="976" t="s">
        <v>32</v>
      </c>
      <c r="BY42" s="529"/>
      <c r="BZ42" s="976" t="s">
        <v>32</v>
      </c>
      <c r="CA42" s="976"/>
      <c r="CB42" s="976" t="s">
        <v>32</v>
      </c>
      <c r="CC42" s="976"/>
      <c r="CD42" s="976" t="s">
        <v>32</v>
      </c>
      <c r="CE42" s="976"/>
      <c r="CF42" s="976" t="s">
        <v>32</v>
      </c>
      <c r="CG42" s="976"/>
      <c r="CH42" s="976" t="s">
        <v>32</v>
      </c>
      <c r="CI42" s="529"/>
      <c r="CJ42" s="976" t="s">
        <v>32</v>
      </c>
      <c r="CK42" s="976"/>
    </row>
    <row r="43" spans="1:89" s="113" customFormat="1" ht="19.149999999999999" customHeight="1" x14ac:dyDescent="0.15">
      <c r="A43" s="135"/>
      <c r="E43" s="316"/>
      <c r="F43" s="315"/>
      <c r="G43" s="111"/>
      <c r="H43" s="314"/>
      <c r="I43" s="314"/>
      <c r="J43" s="313"/>
      <c r="K43" s="252"/>
      <c r="L43" s="252"/>
      <c r="N43" s="252"/>
      <c r="O43" s="472" t="str">
        <f>'5-2非住宅・住宅計算方法①'!O43</f>
        <v>□</v>
      </c>
      <c r="P43" s="230" t="s">
        <v>230</v>
      </c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976" t="s">
        <v>32</v>
      </c>
      <c r="AE43" s="976"/>
      <c r="AF43" s="976" t="s">
        <v>32</v>
      </c>
      <c r="AG43" s="976"/>
      <c r="AH43" s="976" t="s">
        <v>32</v>
      </c>
      <c r="AI43" s="976"/>
      <c r="AJ43" s="976" t="s">
        <v>32</v>
      </c>
      <c r="AK43" s="529"/>
      <c r="AL43" s="976" t="s">
        <v>32</v>
      </c>
      <c r="AM43" s="976"/>
      <c r="AN43" s="976" t="s">
        <v>32</v>
      </c>
      <c r="AO43" s="976"/>
      <c r="AP43" s="976" t="s">
        <v>32</v>
      </c>
      <c r="AQ43" s="976"/>
      <c r="AR43" s="976" t="s">
        <v>32</v>
      </c>
      <c r="AS43" s="976"/>
      <c r="AT43" s="976" t="s">
        <v>32</v>
      </c>
      <c r="AU43" s="529"/>
      <c r="AV43" s="976" t="s">
        <v>32</v>
      </c>
      <c r="AW43" s="976"/>
      <c r="AX43" s="976" t="s">
        <v>32</v>
      </c>
      <c r="AY43" s="976"/>
      <c r="AZ43" s="976" t="s">
        <v>32</v>
      </c>
      <c r="BA43" s="976"/>
      <c r="BB43" s="976" t="s">
        <v>32</v>
      </c>
      <c r="BC43" s="976"/>
      <c r="BD43" s="976" t="s">
        <v>32</v>
      </c>
      <c r="BE43" s="529"/>
      <c r="BF43" s="976" t="s">
        <v>32</v>
      </c>
      <c r="BG43" s="976"/>
      <c r="BH43" s="976" t="s">
        <v>32</v>
      </c>
      <c r="BI43" s="976"/>
      <c r="BJ43" s="976" t="s">
        <v>32</v>
      </c>
      <c r="BK43" s="976"/>
      <c r="BL43" s="976" t="s">
        <v>32</v>
      </c>
      <c r="BM43" s="976"/>
      <c r="BN43" s="976" t="s">
        <v>32</v>
      </c>
      <c r="BO43" s="529"/>
      <c r="BP43" s="976" t="s">
        <v>32</v>
      </c>
      <c r="BQ43" s="976"/>
      <c r="BR43" s="976" t="s">
        <v>32</v>
      </c>
      <c r="BS43" s="976"/>
      <c r="BT43" s="976" t="s">
        <v>32</v>
      </c>
      <c r="BU43" s="976"/>
      <c r="BV43" s="976" t="s">
        <v>32</v>
      </c>
      <c r="BW43" s="976"/>
      <c r="BX43" s="976" t="s">
        <v>32</v>
      </c>
      <c r="BY43" s="529"/>
      <c r="BZ43" s="976" t="s">
        <v>32</v>
      </c>
      <c r="CA43" s="976"/>
      <c r="CB43" s="976" t="s">
        <v>32</v>
      </c>
      <c r="CC43" s="976"/>
      <c r="CD43" s="976" t="s">
        <v>32</v>
      </c>
      <c r="CE43" s="976"/>
      <c r="CF43" s="976" t="s">
        <v>32</v>
      </c>
      <c r="CG43" s="976"/>
      <c r="CH43" s="976" t="s">
        <v>32</v>
      </c>
      <c r="CI43" s="529"/>
      <c r="CJ43" s="976" t="s">
        <v>32</v>
      </c>
      <c r="CK43" s="976"/>
    </row>
    <row r="44" spans="1:89" s="113" customFormat="1" ht="19.149999999999999" customHeight="1" x14ac:dyDescent="0.15">
      <c r="A44" s="135"/>
      <c r="E44" s="316"/>
      <c r="F44" s="315"/>
      <c r="G44" s="111"/>
      <c r="H44" s="314"/>
      <c r="I44" s="314"/>
      <c r="J44" s="313"/>
      <c r="K44" s="252"/>
      <c r="L44" s="252"/>
      <c r="N44" s="252"/>
      <c r="O44" s="471" t="str">
        <f>'5-2非住宅・住宅計算方法①'!O44</f>
        <v>□</v>
      </c>
      <c r="P44" s="185" t="s">
        <v>235</v>
      </c>
      <c r="Q44" s="230"/>
      <c r="R44" s="230"/>
      <c r="S44" s="309"/>
      <c r="T44" s="299"/>
      <c r="W44" s="230"/>
      <c r="X44" s="230"/>
      <c r="Y44" s="230"/>
      <c r="Z44" s="230"/>
      <c r="AA44" s="230"/>
      <c r="AB44" s="230"/>
      <c r="AC44" s="230"/>
      <c r="AD44" s="976" t="s">
        <v>32</v>
      </c>
      <c r="AE44" s="976"/>
      <c r="AF44" s="976" t="s">
        <v>32</v>
      </c>
      <c r="AG44" s="976"/>
      <c r="AH44" s="976" t="s">
        <v>32</v>
      </c>
      <c r="AI44" s="976"/>
      <c r="AJ44" s="976" t="s">
        <v>32</v>
      </c>
      <c r="AK44" s="529"/>
      <c r="AL44" s="976" t="s">
        <v>32</v>
      </c>
      <c r="AM44" s="976"/>
      <c r="AN44" s="976" t="s">
        <v>32</v>
      </c>
      <c r="AO44" s="976"/>
      <c r="AP44" s="976" t="s">
        <v>32</v>
      </c>
      <c r="AQ44" s="976"/>
      <c r="AR44" s="976" t="s">
        <v>32</v>
      </c>
      <c r="AS44" s="976"/>
      <c r="AT44" s="976" t="s">
        <v>32</v>
      </c>
      <c r="AU44" s="529"/>
      <c r="AV44" s="976" t="s">
        <v>32</v>
      </c>
      <c r="AW44" s="976"/>
      <c r="AX44" s="976" t="s">
        <v>32</v>
      </c>
      <c r="AY44" s="976"/>
      <c r="AZ44" s="976" t="s">
        <v>32</v>
      </c>
      <c r="BA44" s="976"/>
      <c r="BB44" s="976" t="s">
        <v>32</v>
      </c>
      <c r="BC44" s="976"/>
      <c r="BD44" s="976" t="s">
        <v>32</v>
      </c>
      <c r="BE44" s="529"/>
      <c r="BF44" s="976" t="s">
        <v>32</v>
      </c>
      <c r="BG44" s="976"/>
      <c r="BH44" s="976" t="s">
        <v>32</v>
      </c>
      <c r="BI44" s="976"/>
      <c r="BJ44" s="976" t="s">
        <v>32</v>
      </c>
      <c r="BK44" s="976"/>
      <c r="BL44" s="976" t="s">
        <v>32</v>
      </c>
      <c r="BM44" s="976"/>
      <c r="BN44" s="976" t="s">
        <v>32</v>
      </c>
      <c r="BO44" s="529"/>
      <c r="BP44" s="976" t="s">
        <v>32</v>
      </c>
      <c r="BQ44" s="976"/>
      <c r="BR44" s="976" t="s">
        <v>32</v>
      </c>
      <c r="BS44" s="976"/>
      <c r="BT44" s="976" t="s">
        <v>32</v>
      </c>
      <c r="BU44" s="976"/>
      <c r="BV44" s="976" t="s">
        <v>32</v>
      </c>
      <c r="BW44" s="976"/>
      <c r="BX44" s="976" t="s">
        <v>32</v>
      </c>
      <c r="BY44" s="529"/>
      <c r="BZ44" s="976" t="s">
        <v>32</v>
      </c>
      <c r="CA44" s="976"/>
      <c r="CB44" s="976" t="s">
        <v>32</v>
      </c>
      <c r="CC44" s="976"/>
      <c r="CD44" s="976" t="s">
        <v>32</v>
      </c>
      <c r="CE44" s="976"/>
      <c r="CF44" s="976" t="s">
        <v>32</v>
      </c>
      <c r="CG44" s="976"/>
      <c r="CH44" s="976" t="s">
        <v>32</v>
      </c>
      <c r="CI44" s="529"/>
      <c r="CJ44" s="976" t="s">
        <v>32</v>
      </c>
      <c r="CK44" s="976"/>
    </row>
    <row r="45" spans="1:89" s="113" customFormat="1" ht="19.149999999999999" customHeight="1" x14ac:dyDescent="0.15">
      <c r="A45" s="135"/>
      <c r="E45" s="305"/>
      <c r="F45" s="135"/>
      <c r="J45" s="136"/>
      <c r="K45" s="204" t="s">
        <v>233</v>
      </c>
      <c r="L45" s="310"/>
      <c r="M45" s="310"/>
      <c r="N45" s="310"/>
      <c r="O45" s="348" t="s">
        <v>95</v>
      </c>
      <c r="P45" s="1084" t="str">
        <f>IF('5-2非住宅・住宅計算方法①'!P45="","",'5-2非住宅・住宅計算方法①'!P45)</f>
        <v/>
      </c>
      <c r="Q45" s="1084"/>
      <c r="R45" s="1084"/>
      <c r="S45" s="1084"/>
      <c r="T45" s="1084"/>
      <c r="U45" s="1084"/>
      <c r="V45" s="1084"/>
      <c r="W45" s="1084"/>
      <c r="X45" s="1084"/>
      <c r="Y45" s="1084"/>
      <c r="Z45" s="1084"/>
      <c r="AA45" s="1084"/>
      <c r="AB45" s="1084"/>
      <c r="AC45" s="101" t="s">
        <v>225</v>
      </c>
      <c r="AD45" s="975" t="s">
        <v>32</v>
      </c>
      <c r="AE45" s="975"/>
      <c r="AF45" s="975" t="s">
        <v>32</v>
      </c>
      <c r="AG45" s="975"/>
      <c r="AH45" s="975" t="s">
        <v>32</v>
      </c>
      <c r="AI45" s="975"/>
      <c r="AJ45" s="975" t="s">
        <v>32</v>
      </c>
      <c r="AK45" s="557"/>
      <c r="AL45" s="975" t="s">
        <v>32</v>
      </c>
      <c r="AM45" s="975"/>
      <c r="AN45" s="975" t="s">
        <v>32</v>
      </c>
      <c r="AO45" s="975"/>
      <c r="AP45" s="975" t="s">
        <v>32</v>
      </c>
      <c r="AQ45" s="975"/>
      <c r="AR45" s="975" t="s">
        <v>32</v>
      </c>
      <c r="AS45" s="975"/>
      <c r="AT45" s="975" t="s">
        <v>32</v>
      </c>
      <c r="AU45" s="557"/>
      <c r="AV45" s="975" t="s">
        <v>32</v>
      </c>
      <c r="AW45" s="975"/>
      <c r="AX45" s="975" t="s">
        <v>32</v>
      </c>
      <c r="AY45" s="975"/>
      <c r="AZ45" s="975" t="s">
        <v>32</v>
      </c>
      <c r="BA45" s="975"/>
      <c r="BB45" s="975" t="s">
        <v>32</v>
      </c>
      <c r="BC45" s="975"/>
      <c r="BD45" s="975" t="s">
        <v>32</v>
      </c>
      <c r="BE45" s="557"/>
      <c r="BF45" s="975" t="s">
        <v>32</v>
      </c>
      <c r="BG45" s="975"/>
      <c r="BH45" s="975" t="s">
        <v>32</v>
      </c>
      <c r="BI45" s="975"/>
      <c r="BJ45" s="975" t="s">
        <v>32</v>
      </c>
      <c r="BK45" s="975"/>
      <c r="BL45" s="975" t="s">
        <v>32</v>
      </c>
      <c r="BM45" s="975"/>
      <c r="BN45" s="975" t="s">
        <v>32</v>
      </c>
      <c r="BO45" s="557"/>
      <c r="BP45" s="975" t="s">
        <v>32</v>
      </c>
      <c r="BQ45" s="975"/>
      <c r="BR45" s="975" t="s">
        <v>32</v>
      </c>
      <c r="BS45" s="975"/>
      <c r="BT45" s="975" t="s">
        <v>32</v>
      </c>
      <c r="BU45" s="975"/>
      <c r="BV45" s="975" t="s">
        <v>32</v>
      </c>
      <c r="BW45" s="975"/>
      <c r="BX45" s="975" t="s">
        <v>32</v>
      </c>
      <c r="BY45" s="557"/>
      <c r="BZ45" s="975" t="s">
        <v>32</v>
      </c>
      <c r="CA45" s="975"/>
      <c r="CB45" s="975" t="s">
        <v>32</v>
      </c>
      <c r="CC45" s="975"/>
      <c r="CD45" s="975" t="s">
        <v>32</v>
      </c>
      <c r="CE45" s="975"/>
      <c r="CF45" s="975" t="s">
        <v>32</v>
      </c>
      <c r="CG45" s="975"/>
      <c r="CH45" s="975" t="s">
        <v>32</v>
      </c>
      <c r="CI45" s="557"/>
      <c r="CJ45" s="975" t="s">
        <v>32</v>
      </c>
      <c r="CK45" s="975"/>
    </row>
    <row r="46" spans="1:89" s="113" customFormat="1" ht="19.149999999999999" customHeight="1" x14ac:dyDescent="0.15">
      <c r="A46" s="135"/>
      <c r="E46" s="305"/>
      <c r="F46" s="135"/>
      <c r="J46" s="136"/>
      <c r="K46" s="252"/>
      <c r="L46" s="252"/>
      <c r="M46" s="252"/>
      <c r="N46" s="252"/>
      <c r="O46" s="419" t="s">
        <v>95</v>
      </c>
      <c r="P46" s="1083" t="str">
        <f>IF('5-2非住宅・住宅計算方法①'!P46="","",'5-2非住宅・住宅計算方法①'!P46)</f>
        <v/>
      </c>
      <c r="Q46" s="1083"/>
      <c r="R46" s="1083"/>
      <c r="S46" s="1083"/>
      <c r="T46" s="1083"/>
      <c r="U46" s="1083"/>
      <c r="V46" s="1083"/>
      <c r="W46" s="1083"/>
      <c r="X46" s="1083"/>
      <c r="Y46" s="1083"/>
      <c r="Z46" s="1083"/>
      <c r="AA46" s="1083"/>
      <c r="AB46" s="1083"/>
      <c r="AC46" s="424" t="s">
        <v>225</v>
      </c>
      <c r="AD46" s="976" t="s">
        <v>32</v>
      </c>
      <c r="AE46" s="976"/>
      <c r="AF46" s="976" t="s">
        <v>32</v>
      </c>
      <c r="AG46" s="976"/>
      <c r="AH46" s="976" t="s">
        <v>32</v>
      </c>
      <c r="AI46" s="976"/>
      <c r="AJ46" s="976" t="s">
        <v>32</v>
      </c>
      <c r="AK46" s="529"/>
      <c r="AL46" s="976" t="s">
        <v>32</v>
      </c>
      <c r="AM46" s="976"/>
      <c r="AN46" s="976" t="s">
        <v>32</v>
      </c>
      <c r="AO46" s="976"/>
      <c r="AP46" s="976" t="s">
        <v>32</v>
      </c>
      <c r="AQ46" s="976"/>
      <c r="AR46" s="976" t="s">
        <v>32</v>
      </c>
      <c r="AS46" s="976"/>
      <c r="AT46" s="976" t="s">
        <v>32</v>
      </c>
      <c r="AU46" s="529"/>
      <c r="AV46" s="976" t="s">
        <v>32</v>
      </c>
      <c r="AW46" s="976"/>
      <c r="AX46" s="976" t="s">
        <v>32</v>
      </c>
      <c r="AY46" s="976"/>
      <c r="AZ46" s="976" t="s">
        <v>32</v>
      </c>
      <c r="BA46" s="976"/>
      <c r="BB46" s="976" t="s">
        <v>32</v>
      </c>
      <c r="BC46" s="976"/>
      <c r="BD46" s="976" t="s">
        <v>32</v>
      </c>
      <c r="BE46" s="529"/>
      <c r="BF46" s="976" t="s">
        <v>32</v>
      </c>
      <c r="BG46" s="976"/>
      <c r="BH46" s="976" t="s">
        <v>32</v>
      </c>
      <c r="BI46" s="976"/>
      <c r="BJ46" s="976" t="s">
        <v>32</v>
      </c>
      <c r="BK46" s="976"/>
      <c r="BL46" s="976" t="s">
        <v>32</v>
      </c>
      <c r="BM46" s="976"/>
      <c r="BN46" s="976" t="s">
        <v>32</v>
      </c>
      <c r="BO46" s="529"/>
      <c r="BP46" s="976" t="s">
        <v>32</v>
      </c>
      <c r="BQ46" s="976"/>
      <c r="BR46" s="976" t="s">
        <v>32</v>
      </c>
      <c r="BS46" s="976"/>
      <c r="BT46" s="976" t="s">
        <v>32</v>
      </c>
      <c r="BU46" s="976"/>
      <c r="BV46" s="976" t="s">
        <v>32</v>
      </c>
      <c r="BW46" s="976"/>
      <c r="BX46" s="976" t="s">
        <v>32</v>
      </c>
      <c r="BY46" s="529"/>
      <c r="BZ46" s="976" t="s">
        <v>32</v>
      </c>
      <c r="CA46" s="976"/>
      <c r="CB46" s="976" t="s">
        <v>32</v>
      </c>
      <c r="CC46" s="976"/>
      <c r="CD46" s="976" t="s">
        <v>32</v>
      </c>
      <c r="CE46" s="976"/>
      <c r="CF46" s="976" t="s">
        <v>32</v>
      </c>
      <c r="CG46" s="976"/>
      <c r="CH46" s="976" t="s">
        <v>32</v>
      </c>
      <c r="CI46" s="529"/>
      <c r="CJ46" s="976" t="s">
        <v>32</v>
      </c>
      <c r="CK46" s="976"/>
    </row>
    <row r="47" spans="1:89" s="113" customFormat="1" ht="19.149999999999999" customHeight="1" x14ac:dyDescent="0.15">
      <c r="A47" s="135"/>
      <c r="E47" s="305"/>
      <c r="F47" s="135"/>
      <c r="J47" s="136"/>
      <c r="K47" s="252"/>
      <c r="L47" s="252"/>
      <c r="M47" s="252"/>
      <c r="N47" s="252"/>
      <c r="O47" s="473" t="str">
        <f>'5-2非住宅・住宅計算方法①'!O47</f>
        <v>□</v>
      </c>
      <c r="P47" s="113" t="s">
        <v>230</v>
      </c>
      <c r="S47" s="309"/>
      <c r="T47" s="299"/>
      <c r="AD47" s="976" t="s">
        <v>32</v>
      </c>
      <c r="AE47" s="976"/>
      <c r="AF47" s="976" t="s">
        <v>32</v>
      </c>
      <c r="AG47" s="976"/>
      <c r="AH47" s="976" t="s">
        <v>32</v>
      </c>
      <c r="AI47" s="976"/>
      <c r="AJ47" s="976" t="s">
        <v>32</v>
      </c>
      <c r="AK47" s="529"/>
      <c r="AL47" s="976" t="s">
        <v>32</v>
      </c>
      <c r="AM47" s="976"/>
      <c r="AN47" s="976" t="s">
        <v>32</v>
      </c>
      <c r="AO47" s="976"/>
      <c r="AP47" s="976" t="s">
        <v>32</v>
      </c>
      <c r="AQ47" s="976"/>
      <c r="AR47" s="976" t="s">
        <v>32</v>
      </c>
      <c r="AS47" s="976"/>
      <c r="AT47" s="976" t="s">
        <v>32</v>
      </c>
      <c r="AU47" s="529"/>
      <c r="AV47" s="976" t="s">
        <v>32</v>
      </c>
      <c r="AW47" s="976"/>
      <c r="AX47" s="976" t="s">
        <v>32</v>
      </c>
      <c r="AY47" s="976"/>
      <c r="AZ47" s="976" t="s">
        <v>32</v>
      </c>
      <c r="BA47" s="976"/>
      <c r="BB47" s="976" t="s">
        <v>32</v>
      </c>
      <c r="BC47" s="976"/>
      <c r="BD47" s="976" t="s">
        <v>32</v>
      </c>
      <c r="BE47" s="529"/>
      <c r="BF47" s="976" t="s">
        <v>32</v>
      </c>
      <c r="BG47" s="976"/>
      <c r="BH47" s="976" t="s">
        <v>32</v>
      </c>
      <c r="BI47" s="976"/>
      <c r="BJ47" s="976" t="s">
        <v>32</v>
      </c>
      <c r="BK47" s="976"/>
      <c r="BL47" s="976" t="s">
        <v>32</v>
      </c>
      <c r="BM47" s="976"/>
      <c r="BN47" s="976" t="s">
        <v>32</v>
      </c>
      <c r="BO47" s="529"/>
      <c r="BP47" s="976" t="s">
        <v>32</v>
      </c>
      <c r="BQ47" s="976"/>
      <c r="BR47" s="976" t="s">
        <v>32</v>
      </c>
      <c r="BS47" s="976"/>
      <c r="BT47" s="976" t="s">
        <v>32</v>
      </c>
      <c r="BU47" s="976"/>
      <c r="BV47" s="976" t="s">
        <v>32</v>
      </c>
      <c r="BW47" s="976"/>
      <c r="BX47" s="976" t="s">
        <v>32</v>
      </c>
      <c r="BY47" s="529"/>
      <c r="BZ47" s="976" t="s">
        <v>32</v>
      </c>
      <c r="CA47" s="976"/>
      <c r="CB47" s="976" t="s">
        <v>32</v>
      </c>
      <c r="CC47" s="976"/>
      <c r="CD47" s="976" t="s">
        <v>32</v>
      </c>
      <c r="CE47" s="976"/>
      <c r="CF47" s="976" t="s">
        <v>32</v>
      </c>
      <c r="CG47" s="976"/>
      <c r="CH47" s="976" t="s">
        <v>32</v>
      </c>
      <c r="CI47" s="529"/>
      <c r="CJ47" s="976" t="s">
        <v>32</v>
      </c>
      <c r="CK47" s="976"/>
    </row>
    <row r="48" spans="1:89" s="113" customFormat="1" ht="19.149999999999999" customHeight="1" x14ac:dyDescent="0.15">
      <c r="A48" s="135"/>
      <c r="E48" s="305"/>
      <c r="F48" s="135"/>
      <c r="K48" s="204" t="s">
        <v>229</v>
      </c>
      <c r="L48" s="169"/>
      <c r="M48" s="169"/>
      <c r="N48" s="169"/>
      <c r="O48" s="348" t="s">
        <v>95</v>
      </c>
      <c r="P48" s="1084" t="str">
        <f>IF('5-2非住宅・住宅計算方法①'!P48="","",'5-2非住宅・住宅計算方法①'!P48)</f>
        <v/>
      </c>
      <c r="Q48" s="1084"/>
      <c r="R48" s="1084"/>
      <c r="S48" s="1084"/>
      <c r="T48" s="1084"/>
      <c r="U48" s="1084"/>
      <c r="V48" s="1084"/>
      <c r="W48" s="1084"/>
      <c r="X48" s="1084"/>
      <c r="Y48" s="1084"/>
      <c r="Z48" s="1084"/>
      <c r="AA48" s="1084"/>
      <c r="AB48" s="1084"/>
      <c r="AC48" s="101" t="s">
        <v>225</v>
      </c>
      <c r="AD48" s="975" t="s">
        <v>32</v>
      </c>
      <c r="AE48" s="975"/>
      <c r="AF48" s="975" t="s">
        <v>32</v>
      </c>
      <c r="AG48" s="975"/>
      <c r="AH48" s="975" t="s">
        <v>32</v>
      </c>
      <c r="AI48" s="975"/>
      <c r="AJ48" s="975" t="s">
        <v>32</v>
      </c>
      <c r="AK48" s="557"/>
      <c r="AL48" s="975" t="s">
        <v>32</v>
      </c>
      <c r="AM48" s="975"/>
      <c r="AN48" s="975" t="s">
        <v>32</v>
      </c>
      <c r="AO48" s="975"/>
      <c r="AP48" s="975" t="s">
        <v>32</v>
      </c>
      <c r="AQ48" s="975"/>
      <c r="AR48" s="975" t="s">
        <v>32</v>
      </c>
      <c r="AS48" s="975"/>
      <c r="AT48" s="975" t="s">
        <v>32</v>
      </c>
      <c r="AU48" s="557"/>
      <c r="AV48" s="975" t="s">
        <v>32</v>
      </c>
      <c r="AW48" s="975"/>
      <c r="AX48" s="975" t="s">
        <v>32</v>
      </c>
      <c r="AY48" s="975"/>
      <c r="AZ48" s="975" t="s">
        <v>32</v>
      </c>
      <c r="BA48" s="975"/>
      <c r="BB48" s="975" t="s">
        <v>32</v>
      </c>
      <c r="BC48" s="975"/>
      <c r="BD48" s="975" t="s">
        <v>32</v>
      </c>
      <c r="BE48" s="557"/>
      <c r="BF48" s="975" t="s">
        <v>32</v>
      </c>
      <c r="BG48" s="975"/>
      <c r="BH48" s="975" t="s">
        <v>32</v>
      </c>
      <c r="BI48" s="975"/>
      <c r="BJ48" s="975" t="s">
        <v>32</v>
      </c>
      <c r="BK48" s="975"/>
      <c r="BL48" s="975" t="s">
        <v>32</v>
      </c>
      <c r="BM48" s="975"/>
      <c r="BN48" s="975" t="s">
        <v>32</v>
      </c>
      <c r="BO48" s="557"/>
      <c r="BP48" s="975" t="s">
        <v>32</v>
      </c>
      <c r="BQ48" s="975"/>
      <c r="BR48" s="975" t="s">
        <v>32</v>
      </c>
      <c r="BS48" s="975"/>
      <c r="BT48" s="975" t="s">
        <v>32</v>
      </c>
      <c r="BU48" s="975"/>
      <c r="BV48" s="975" t="s">
        <v>32</v>
      </c>
      <c r="BW48" s="975"/>
      <c r="BX48" s="975" t="s">
        <v>32</v>
      </c>
      <c r="BY48" s="557"/>
      <c r="BZ48" s="975" t="s">
        <v>32</v>
      </c>
      <c r="CA48" s="975"/>
      <c r="CB48" s="975" t="s">
        <v>32</v>
      </c>
      <c r="CC48" s="975"/>
      <c r="CD48" s="975" t="s">
        <v>32</v>
      </c>
      <c r="CE48" s="975"/>
      <c r="CF48" s="975" t="s">
        <v>32</v>
      </c>
      <c r="CG48" s="975"/>
      <c r="CH48" s="975" t="s">
        <v>32</v>
      </c>
      <c r="CI48" s="557"/>
      <c r="CJ48" s="975" t="s">
        <v>32</v>
      </c>
      <c r="CK48" s="975"/>
    </row>
    <row r="49" spans="1:89" s="113" customFormat="1" ht="19.149999999999999" customHeight="1" x14ac:dyDescent="0.15">
      <c r="A49" s="135"/>
      <c r="E49" s="305"/>
      <c r="K49" s="231"/>
      <c r="L49" s="252"/>
      <c r="O49" s="419" t="s">
        <v>95</v>
      </c>
      <c r="P49" s="1083" t="str">
        <f>IF('5-2非住宅・住宅計算方法①'!P49="","",'5-2非住宅・住宅計算方法①'!P49)</f>
        <v/>
      </c>
      <c r="Q49" s="1083"/>
      <c r="R49" s="1083"/>
      <c r="S49" s="1083"/>
      <c r="T49" s="1083"/>
      <c r="U49" s="1083"/>
      <c r="V49" s="1083"/>
      <c r="W49" s="1083"/>
      <c r="X49" s="1083"/>
      <c r="Y49" s="1083"/>
      <c r="Z49" s="1083"/>
      <c r="AA49" s="1083"/>
      <c r="AB49" s="1083"/>
      <c r="AC49" s="424" t="s">
        <v>225</v>
      </c>
      <c r="AD49" s="976" t="s">
        <v>32</v>
      </c>
      <c r="AE49" s="976"/>
      <c r="AF49" s="976" t="s">
        <v>32</v>
      </c>
      <c r="AG49" s="976"/>
      <c r="AH49" s="976" t="s">
        <v>32</v>
      </c>
      <c r="AI49" s="976"/>
      <c r="AJ49" s="976" t="s">
        <v>32</v>
      </c>
      <c r="AK49" s="529"/>
      <c r="AL49" s="976" t="s">
        <v>32</v>
      </c>
      <c r="AM49" s="976"/>
      <c r="AN49" s="976" t="s">
        <v>32</v>
      </c>
      <c r="AO49" s="976"/>
      <c r="AP49" s="976" t="s">
        <v>32</v>
      </c>
      <c r="AQ49" s="976"/>
      <c r="AR49" s="976" t="s">
        <v>32</v>
      </c>
      <c r="AS49" s="976"/>
      <c r="AT49" s="976" t="s">
        <v>32</v>
      </c>
      <c r="AU49" s="529"/>
      <c r="AV49" s="976" t="s">
        <v>32</v>
      </c>
      <c r="AW49" s="976"/>
      <c r="AX49" s="976" t="s">
        <v>32</v>
      </c>
      <c r="AY49" s="976"/>
      <c r="AZ49" s="976" t="s">
        <v>32</v>
      </c>
      <c r="BA49" s="976"/>
      <c r="BB49" s="976" t="s">
        <v>32</v>
      </c>
      <c r="BC49" s="976"/>
      <c r="BD49" s="976" t="s">
        <v>32</v>
      </c>
      <c r="BE49" s="529"/>
      <c r="BF49" s="976" t="s">
        <v>32</v>
      </c>
      <c r="BG49" s="976"/>
      <c r="BH49" s="976" t="s">
        <v>32</v>
      </c>
      <c r="BI49" s="976"/>
      <c r="BJ49" s="976" t="s">
        <v>32</v>
      </c>
      <c r="BK49" s="976"/>
      <c r="BL49" s="976" t="s">
        <v>32</v>
      </c>
      <c r="BM49" s="976"/>
      <c r="BN49" s="976" t="s">
        <v>32</v>
      </c>
      <c r="BO49" s="529"/>
      <c r="BP49" s="976" t="s">
        <v>32</v>
      </c>
      <c r="BQ49" s="976"/>
      <c r="BR49" s="976" t="s">
        <v>32</v>
      </c>
      <c r="BS49" s="976"/>
      <c r="BT49" s="976" t="s">
        <v>32</v>
      </c>
      <c r="BU49" s="976"/>
      <c r="BV49" s="976" t="s">
        <v>32</v>
      </c>
      <c r="BW49" s="976"/>
      <c r="BX49" s="976" t="s">
        <v>32</v>
      </c>
      <c r="BY49" s="529"/>
      <c r="BZ49" s="976" t="s">
        <v>32</v>
      </c>
      <c r="CA49" s="976"/>
      <c r="CB49" s="976" t="s">
        <v>32</v>
      </c>
      <c r="CC49" s="976"/>
      <c r="CD49" s="976" t="s">
        <v>32</v>
      </c>
      <c r="CE49" s="976"/>
      <c r="CF49" s="976" t="s">
        <v>32</v>
      </c>
      <c r="CG49" s="976"/>
      <c r="CH49" s="976" t="s">
        <v>32</v>
      </c>
      <c r="CI49" s="529"/>
      <c r="CJ49" s="976" t="s">
        <v>32</v>
      </c>
      <c r="CK49" s="976"/>
    </row>
    <row r="50" spans="1:89" s="113" customFormat="1" ht="19.149999999999999" customHeight="1" x14ac:dyDescent="0.15">
      <c r="A50" s="135"/>
      <c r="E50" s="301"/>
      <c r="K50" s="300"/>
      <c r="L50" s="252"/>
      <c r="M50" s="299"/>
      <c r="N50" s="299"/>
      <c r="O50" s="471" t="str">
        <f>'5-2非住宅・住宅計算方法①'!O50</f>
        <v>□</v>
      </c>
      <c r="P50" s="185" t="s">
        <v>218</v>
      </c>
      <c r="Q50" s="230"/>
      <c r="R50" s="230"/>
      <c r="S50" s="185"/>
      <c r="T50" s="298"/>
      <c r="U50" s="185"/>
      <c r="V50" s="185"/>
      <c r="W50" s="185"/>
      <c r="X50" s="185"/>
      <c r="Y50" s="230"/>
      <c r="Z50" s="230"/>
      <c r="AA50" s="230"/>
      <c r="AB50" s="230"/>
      <c r="AC50" s="230"/>
      <c r="AD50" s="976" t="s">
        <v>32</v>
      </c>
      <c r="AE50" s="976"/>
      <c r="AF50" s="976" t="s">
        <v>32</v>
      </c>
      <c r="AG50" s="976"/>
      <c r="AH50" s="976" t="s">
        <v>32</v>
      </c>
      <c r="AI50" s="976"/>
      <c r="AJ50" s="976" t="s">
        <v>32</v>
      </c>
      <c r="AK50" s="529"/>
      <c r="AL50" s="976" t="s">
        <v>32</v>
      </c>
      <c r="AM50" s="976"/>
      <c r="AN50" s="976" t="s">
        <v>32</v>
      </c>
      <c r="AO50" s="976"/>
      <c r="AP50" s="976" t="s">
        <v>32</v>
      </c>
      <c r="AQ50" s="976"/>
      <c r="AR50" s="976" t="s">
        <v>32</v>
      </c>
      <c r="AS50" s="976"/>
      <c r="AT50" s="976" t="s">
        <v>32</v>
      </c>
      <c r="AU50" s="529"/>
      <c r="AV50" s="976" t="s">
        <v>32</v>
      </c>
      <c r="AW50" s="976"/>
      <c r="AX50" s="976" t="s">
        <v>32</v>
      </c>
      <c r="AY50" s="976"/>
      <c r="AZ50" s="976" t="s">
        <v>32</v>
      </c>
      <c r="BA50" s="976"/>
      <c r="BB50" s="976" t="s">
        <v>32</v>
      </c>
      <c r="BC50" s="976"/>
      <c r="BD50" s="976" t="s">
        <v>32</v>
      </c>
      <c r="BE50" s="529"/>
      <c r="BF50" s="976" t="s">
        <v>32</v>
      </c>
      <c r="BG50" s="976"/>
      <c r="BH50" s="976" t="s">
        <v>32</v>
      </c>
      <c r="BI50" s="976"/>
      <c r="BJ50" s="976" t="s">
        <v>32</v>
      </c>
      <c r="BK50" s="976"/>
      <c r="BL50" s="976" t="s">
        <v>32</v>
      </c>
      <c r="BM50" s="976"/>
      <c r="BN50" s="976" t="s">
        <v>32</v>
      </c>
      <c r="BO50" s="529"/>
      <c r="BP50" s="976" t="s">
        <v>32</v>
      </c>
      <c r="BQ50" s="976"/>
      <c r="BR50" s="976" t="s">
        <v>32</v>
      </c>
      <c r="BS50" s="976"/>
      <c r="BT50" s="976" t="s">
        <v>32</v>
      </c>
      <c r="BU50" s="976"/>
      <c r="BV50" s="976" t="s">
        <v>32</v>
      </c>
      <c r="BW50" s="976"/>
      <c r="BX50" s="976" t="s">
        <v>32</v>
      </c>
      <c r="BY50" s="529"/>
      <c r="BZ50" s="976" t="s">
        <v>32</v>
      </c>
      <c r="CA50" s="976"/>
      <c r="CB50" s="976" t="s">
        <v>32</v>
      </c>
      <c r="CC50" s="976"/>
      <c r="CD50" s="976" t="s">
        <v>32</v>
      </c>
      <c r="CE50" s="976"/>
      <c r="CF50" s="976" t="s">
        <v>32</v>
      </c>
      <c r="CG50" s="976"/>
      <c r="CH50" s="976" t="s">
        <v>32</v>
      </c>
      <c r="CI50" s="529"/>
      <c r="CJ50" s="976" t="s">
        <v>32</v>
      </c>
      <c r="CK50" s="976"/>
    </row>
    <row r="51" spans="1:89" s="113" customFormat="1" ht="19.149999999999999" customHeight="1" x14ac:dyDescent="0.15">
      <c r="A51" s="135"/>
      <c r="B51" s="291"/>
      <c r="E51" s="1017" t="s">
        <v>217</v>
      </c>
      <c r="F51" s="126" t="s">
        <v>216</v>
      </c>
      <c r="G51" s="296"/>
      <c r="H51" s="169"/>
      <c r="I51" s="169"/>
      <c r="J51" s="171"/>
      <c r="K51" s="470" t="str">
        <f>'5-2非住宅・住宅計算方法①'!K51</f>
        <v>□</v>
      </c>
      <c r="L51" s="124" t="s">
        <v>330</v>
      </c>
      <c r="Q51" s="169"/>
      <c r="R51" s="124"/>
      <c r="Y51" s="169"/>
      <c r="Z51" s="169"/>
      <c r="AA51" s="169"/>
      <c r="AB51" s="169"/>
      <c r="AC51" s="169"/>
      <c r="AD51" s="985" t="s">
        <v>32</v>
      </c>
      <c r="AE51" s="985"/>
      <c r="AF51" s="985" t="s">
        <v>32</v>
      </c>
      <c r="AG51" s="985"/>
      <c r="AH51" s="985" t="s">
        <v>32</v>
      </c>
      <c r="AI51" s="985"/>
      <c r="AJ51" s="985" t="s">
        <v>32</v>
      </c>
      <c r="AK51" s="577"/>
      <c r="AL51" s="985" t="s">
        <v>32</v>
      </c>
      <c r="AM51" s="985"/>
      <c r="AN51" s="985" t="s">
        <v>32</v>
      </c>
      <c r="AO51" s="985"/>
      <c r="AP51" s="985" t="s">
        <v>32</v>
      </c>
      <c r="AQ51" s="985"/>
      <c r="AR51" s="985" t="s">
        <v>32</v>
      </c>
      <c r="AS51" s="985"/>
      <c r="AT51" s="985" t="s">
        <v>32</v>
      </c>
      <c r="AU51" s="577"/>
      <c r="AV51" s="985" t="s">
        <v>32</v>
      </c>
      <c r="AW51" s="985"/>
      <c r="AX51" s="985" t="s">
        <v>32</v>
      </c>
      <c r="AY51" s="985"/>
      <c r="AZ51" s="985" t="s">
        <v>32</v>
      </c>
      <c r="BA51" s="985"/>
      <c r="BB51" s="985" t="s">
        <v>32</v>
      </c>
      <c r="BC51" s="985"/>
      <c r="BD51" s="985" t="s">
        <v>32</v>
      </c>
      <c r="BE51" s="577"/>
      <c r="BF51" s="985" t="s">
        <v>32</v>
      </c>
      <c r="BG51" s="985"/>
      <c r="BH51" s="985" t="s">
        <v>32</v>
      </c>
      <c r="BI51" s="985"/>
      <c r="BJ51" s="985" t="s">
        <v>32</v>
      </c>
      <c r="BK51" s="985"/>
      <c r="BL51" s="985" t="s">
        <v>32</v>
      </c>
      <c r="BM51" s="985"/>
      <c r="BN51" s="985" t="s">
        <v>32</v>
      </c>
      <c r="BO51" s="577"/>
      <c r="BP51" s="985" t="s">
        <v>32</v>
      </c>
      <c r="BQ51" s="985"/>
      <c r="BR51" s="985" t="s">
        <v>32</v>
      </c>
      <c r="BS51" s="985"/>
      <c r="BT51" s="985" t="s">
        <v>32</v>
      </c>
      <c r="BU51" s="985"/>
      <c r="BV51" s="985" t="s">
        <v>32</v>
      </c>
      <c r="BW51" s="985"/>
      <c r="BX51" s="985" t="s">
        <v>32</v>
      </c>
      <c r="BY51" s="577"/>
      <c r="BZ51" s="985" t="s">
        <v>32</v>
      </c>
      <c r="CA51" s="985"/>
      <c r="CB51" s="985" t="s">
        <v>32</v>
      </c>
      <c r="CC51" s="985"/>
      <c r="CD51" s="985" t="s">
        <v>32</v>
      </c>
      <c r="CE51" s="985"/>
      <c r="CF51" s="985" t="s">
        <v>32</v>
      </c>
      <c r="CG51" s="985"/>
      <c r="CH51" s="985" t="s">
        <v>32</v>
      </c>
      <c r="CI51" s="577"/>
      <c r="CJ51" s="985" t="s">
        <v>32</v>
      </c>
      <c r="CK51" s="985"/>
    </row>
    <row r="52" spans="1:89" s="113" customFormat="1" ht="19.149999999999999" customHeight="1" thickBot="1" x14ac:dyDescent="0.2">
      <c r="A52" s="135"/>
      <c r="B52" s="291"/>
      <c r="E52" s="1099"/>
      <c r="F52" s="295" t="s">
        <v>211</v>
      </c>
      <c r="G52" s="294"/>
      <c r="H52" s="292"/>
      <c r="I52" s="292"/>
      <c r="J52" s="293"/>
      <c r="K52" s="470" t="str">
        <f>'5-2非住宅・住宅計算方法①'!K52</f>
        <v>□</v>
      </c>
      <c r="L52" s="169" t="s">
        <v>210</v>
      </c>
      <c r="M52" s="292"/>
      <c r="N52" s="292"/>
      <c r="O52" s="292"/>
      <c r="P52" s="292"/>
      <c r="Q52" s="169"/>
      <c r="R52" s="169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975" t="s">
        <v>32</v>
      </c>
      <c r="AE52" s="975"/>
      <c r="AF52" s="975" t="s">
        <v>32</v>
      </c>
      <c r="AG52" s="975"/>
      <c r="AH52" s="975" t="s">
        <v>32</v>
      </c>
      <c r="AI52" s="975"/>
      <c r="AJ52" s="975" t="s">
        <v>32</v>
      </c>
      <c r="AK52" s="557"/>
      <c r="AL52" s="975" t="s">
        <v>32</v>
      </c>
      <c r="AM52" s="975"/>
      <c r="AN52" s="975" t="s">
        <v>32</v>
      </c>
      <c r="AO52" s="975"/>
      <c r="AP52" s="975" t="s">
        <v>32</v>
      </c>
      <c r="AQ52" s="975"/>
      <c r="AR52" s="975" t="s">
        <v>32</v>
      </c>
      <c r="AS52" s="975"/>
      <c r="AT52" s="975" t="s">
        <v>32</v>
      </c>
      <c r="AU52" s="557"/>
      <c r="AV52" s="975" t="s">
        <v>32</v>
      </c>
      <c r="AW52" s="975"/>
      <c r="AX52" s="975" t="s">
        <v>32</v>
      </c>
      <c r="AY52" s="975"/>
      <c r="AZ52" s="975" t="s">
        <v>32</v>
      </c>
      <c r="BA52" s="975"/>
      <c r="BB52" s="975" t="s">
        <v>32</v>
      </c>
      <c r="BC52" s="975"/>
      <c r="BD52" s="975" t="s">
        <v>32</v>
      </c>
      <c r="BE52" s="557"/>
      <c r="BF52" s="975" t="s">
        <v>32</v>
      </c>
      <c r="BG52" s="975"/>
      <c r="BH52" s="975" t="s">
        <v>32</v>
      </c>
      <c r="BI52" s="975"/>
      <c r="BJ52" s="975" t="s">
        <v>32</v>
      </c>
      <c r="BK52" s="975"/>
      <c r="BL52" s="975" t="s">
        <v>32</v>
      </c>
      <c r="BM52" s="975"/>
      <c r="BN52" s="975" t="s">
        <v>32</v>
      </c>
      <c r="BO52" s="557"/>
      <c r="BP52" s="975" t="s">
        <v>32</v>
      </c>
      <c r="BQ52" s="975"/>
      <c r="BR52" s="975" t="s">
        <v>32</v>
      </c>
      <c r="BS52" s="975"/>
      <c r="BT52" s="975" t="s">
        <v>32</v>
      </c>
      <c r="BU52" s="975"/>
      <c r="BV52" s="975" t="s">
        <v>32</v>
      </c>
      <c r="BW52" s="975"/>
      <c r="BX52" s="975" t="s">
        <v>32</v>
      </c>
      <c r="BY52" s="557"/>
      <c r="BZ52" s="975" t="s">
        <v>32</v>
      </c>
      <c r="CA52" s="975"/>
      <c r="CB52" s="975" t="s">
        <v>32</v>
      </c>
      <c r="CC52" s="975"/>
      <c r="CD52" s="975" t="s">
        <v>32</v>
      </c>
      <c r="CE52" s="975"/>
      <c r="CF52" s="975" t="s">
        <v>32</v>
      </c>
      <c r="CG52" s="975"/>
      <c r="CH52" s="975" t="s">
        <v>32</v>
      </c>
      <c r="CI52" s="557"/>
      <c r="CJ52" s="975" t="s">
        <v>32</v>
      </c>
      <c r="CK52" s="975"/>
    </row>
    <row r="53" spans="1:89" s="113" customFormat="1" ht="19.149999999999999" customHeight="1" x14ac:dyDescent="0.15">
      <c r="A53" s="135"/>
      <c r="B53" s="291"/>
      <c r="E53" s="290"/>
      <c r="F53" s="289"/>
      <c r="G53" s="288" t="s">
        <v>207</v>
      </c>
      <c r="H53" s="288"/>
      <c r="I53" s="287"/>
      <c r="J53" s="287"/>
      <c r="K53" s="287"/>
      <c r="L53" s="287"/>
      <c r="M53" s="287"/>
      <c r="N53" s="287"/>
      <c r="O53" s="286"/>
      <c r="P53" s="285"/>
      <c r="Q53" s="286"/>
      <c r="R53" s="285"/>
      <c r="S53" s="278"/>
      <c r="T53" s="278"/>
      <c r="U53" s="278"/>
      <c r="V53" s="278"/>
      <c r="W53" s="278"/>
      <c r="AA53" s="284"/>
      <c r="AB53" s="284"/>
      <c r="AC53" s="284"/>
      <c r="AD53" s="1015" t="s">
        <v>32</v>
      </c>
      <c r="AE53" s="1015"/>
      <c r="AF53" s="1015" t="s">
        <v>32</v>
      </c>
      <c r="AG53" s="1015"/>
      <c r="AH53" s="1015" t="s">
        <v>32</v>
      </c>
      <c r="AI53" s="1015"/>
      <c r="AJ53" s="1015" t="s">
        <v>32</v>
      </c>
      <c r="AK53" s="1020"/>
      <c r="AL53" s="1015" t="s">
        <v>32</v>
      </c>
      <c r="AM53" s="1015"/>
      <c r="AN53" s="1015" t="s">
        <v>32</v>
      </c>
      <c r="AO53" s="1015"/>
      <c r="AP53" s="1015" t="s">
        <v>32</v>
      </c>
      <c r="AQ53" s="1015"/>
      <c r="AR53" s="1015" t="s">
        <v>32</v>
      </c>
      <c r="AS53" s="1015"/>
      <c r="AT53" s="1015" t="s">
        <v>32</v>
      </c>
      <c r="AU53" s="1020"/>
      <c r="AV53" s="1015" t="s">
        <v>32</v>
      </c>
      <c r="AW53" s="1015"/>
      <c r="AX53" s="1015" t="s">
        <v>32</v>
      </c>
      <c r="AY53" s="1015"/>
      <c r="AZ53" s="1015" t="s">
        <v>32</v>
      </c>
      <c r="BA53" s="1015"/>
      <c r="BB53" s="1015" t="s">
        <v>32</v>
      </c>
      <c r="BC53" s="1015"/>
      <c r="BD53" s="1015" t="s">
        <v>32</v>
      </c>
      <c r="BE53" s="1020"/>
      <c r="BF53" s="1015" t="s">
        <v>32</v>
      </c>
      <c r="BG53" s="1015"/>
      <c r="BH53" s="1015" t="s">
        <v>32</v>
      </c>
      <c r="BI53" s="1015"/>
      <c r="BJ53" s="1015" t="s">
        <v>32</v>
      </c>
      <c r="BK53" s="1015"/>
      <c r="BL53" s="1015" t="s">
        <v>32</v>
      </c>
      <c r="BM53" s="1015"/>
      <c r="BN53" s="1015" t="s">
        <v>32</v>
      </c>
      <c r="BO53" s="1020"/>
      <c r="BP53" s="1015" t="s">
        <v>32</v>
      </c>
      <c r="BQ53" s="1015"/>
      <c r="BR53" s="1015" t="s">
        <v>32</v>
      </c>
      <c r="BS53" s="1015"/>
      <c r="BT53" s="1015" t="s">
        <v>32</v>
      </c>
      <c r="BU53" s="1015"/>
      <c r="BV53" s="1015" t="s">
        <v>32</v>
      </c>
      <c r="BW53" s="1015"/>
      <c r="BX53" s="1015" t="s">
        <v>32</v>
      </c>
      <c r="BY53" s="1020"/>
      <c r="BZ53" s="1015" t="s">
        <v>32</v>
      </c>
      <c r="CA53" s="1015"/>
      <c r="CB53" s="1015" t="s">
        <v>32</v>
      </c>
      <c r="CC53" s="1015"/>
      <c r="CD53" s="1015" t="s">
        <v>32</v>
      </c>
      <c r="CE53" s="1015"/>
      <c r="CF53" s="1015" t="s">
        <v>32</v>
      </c>
      <c r="CG53" s="1015"/>
      <c r="CH53" s="1015" t="s">
        <v>32</v>
      </c>
      <c r="CI53" s="1020"/>
      <c r="CJ53" s="1015" t="s">
        <v>32</v>
      </c>
      <c r="CK53" s="1015"/>
    </row>
    <row r="54" spans="1:89" s="113" customFormat="1" ht="18.75" customHeight="1" thickBot="1" x14ac:dyDescent="0.2">
      <c r="A54" s="135"/>
      <c r="E54" s="474"/>
      <c r="F54" s="475"/>
      <c r="G54" s="146" t="s">
        <v>445</v>
      </c>
      <c r="H54" s="476"/>
      <c r="I54" s="477"/>
      <c r="J54" s="477"/>
      <c r="K54" s="477"/>
      <c r="L54" s="477"/>
      <c r="M54" s="477"/>
      <c r="N54" s="477"/>
      <c r="O54" s="478"/>
      <c r="P54" s="479"/>
      <c r="Q54" s="478"/>
      <c r="R54" s="479"/>
      <c r="S54" s="476"/>
      <c r="T54" s="476"/>
      <c r="U54" s="476"/>
      <c r="V54" s="476"/>
      <c r="W54" s="476"/>
      <c r="X54" s="480"/>
      <c r="Y54" s="481"/>
      <c r="Z54" s="481"/>
      <c r="AA54" s="481"/>
      <c r="AB54" s="481"/>
      <c r="AC54" s="482"/>
      <c r="AD54" s="1021" t="s">
        <v>32</v>
      </c>
      <c r="AE54" s="1021"/>
      <c r="AF54" s="1021" t="s">
        <v>32</v>
      </c>
      <c r="AG54" s="1021"/>
      <c r="AH54" s="1021" t="s">
        <v>32</v>
      </c>
      <c r="AI54" s="1021"/>
      <c r="AJ54" s="1021" t="s">
        <v>32</v>
      </c>
      <c r="AK54" s="1022"/>
      <c r="AL54" s="1021" t="s">
        <v>32</v>
      </c>
      <c r="AM54" s="1021"/>
      <c r="AN54" s="1021" t="s">
        <v>32</v>
      </c>
      <c r="AO54" s="1021"/>
      <c r="AP54" s="1021" t="s">
        <v>32</v>
      </c>
      <c r="AQ54" s="1021"/>
      <c r="AR54" s="1021" t="s">
        <v>32</v>
      </c>
      <c r="AS54" s="1021"/>
      <c r="AT54" s="1021" t="s">
        <v>32</v>
      </c>
      <c r="AU54" s="1022"/>
      <c r="AV54" s="1021" t="s">
        <v>32</v>
      </c>
      <c r="AW54" s="1021"/>
      <c r="AX54" s="1021" t="s">
        <v>32</v>
      </c>
      <c r="AY54" s="1021"/>
      <c r="AZ54" s="1021" t="s">
        <v>32</v>
      </c>
      <c r="BA54" s="1021"/>
      <c r="BB54" s="1021" t="s">
        <v>32</v>
      </c>
      <c r="BC54" s="1021"/>
      <c r="BD54" s="1021" t="s">
        <v>32</v>
      </c>
      <c r="BE54" s="1022"/>
      <c r="BF54" s="1021" t="s">
        <v>32</v>
      </c>
      <c r="BG54" s="1021"/>
      <c r="BH54" s="1021" t="s">
        <v>32</v>
      </c>
      <c r="BI54" s="1021"/>
      <c r="BJ54" s="1021" t="s">
        <v>32</v>
      </c>
      <c r="BK54" s="1021"/>
      <c r="BL54" s="1021" t="s">
        <v>32</v>
      </c>
      <c r="BM54" s="1021"/>
      <c r="BN54" s="1021" t="s">
        <v>32</v>
      </c>
      <c r="BO54" s="1022"/>
      <c r="BP54" s="1021" t="s">
        <v>32</v>
      </c>
      <c r="BQ54" s="1021"/>
      <c r="BR54" s="1021" t="s">
        <v>32</v>
      </c>
      <c r="BS54" s="1021"/>
      <c r="BT54" s="1021" t="s">
        <v>32</v>
      </c>
      <c r="BU54" s="1021"/>
      <c r="BV54" s="1021" t="s">
        <v>32</v>
      </c>
      <c r="BW54" s="1021"/>
      <c r="BX54" s="1021" t="s">
        <v>32</v>
      </c>
      <c r="BY54" s="1022"/>
      <c r="BZ54" s="1021" t="s">
        <v>32</v>
      </c>
      <c r="CA54" s="1021"/>
      <c r="CB54" s="1021" t="s">
        <v>32</v>
      </c>
      <c r="CC54" s="1021"/>
      <c r="CD54" s="1021" t="s">
        <v>32</v>
      </c>
      <c r="CE54" s="1021"/>
      <c r="CF54" s="1021" t="s">
        <v>32</v>
      </c>
      <c r="CG54" s="1021"/>
      <c r="CH54" s="1021" t="s">
        <v>32</v>
      </c>
      <c r="CI54" s="1022"/>
      <c r="CJ54" s="1021" t="s">
        <v>32</v>
      </c>
      <c r="CK54" s="1021"/>
    </row>
    <row r="55" spans="1:89" s="113" customFormat="1" ht="18.75" customHeight="1" x14ac:dyDescent="0.15">
      <c r="A55" s="135"/>
      <c r="E55" s="382"/>
      <c r="F55" s="382"/>
      <c r="G55" s="382"/>
      <c r="H55" s="382"/>
      <c r="I55" s="382"/>
      <c r="J55" s="272"/>
      <c r="K55" s="272"/>
      <c r="L55" s="382"/>
      <c r="M55" s="272"/>
      <c r="N55" s="272"/>
      <c r="O55" s="272"/>
      <c r="P55" s="272"/>
      <c r="Q55" s="272"/>
      <c r="R55" s="272"/>
      <c r="S55" s="381" t="s">
        <v>204</v>
      </c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628"/>
      <c r="AE55" s="1006"/>
      <c r="AF55" s="628"/>
      <c r="AG55" s="1006"/>
      <c r="AH55" s="628"/>
      <c r="AI55" s="1006"/>
      <c r="AJ55" s="628"/>
      <c r="AK55" s="1006"/>
      <c r="AL55" s="628"/>
      <c r="AM55" s="1006"/>
      <c r="AN55" s="628"/>
      <c r="AO55" s="1006"/>
      <c r="AP55" s="628"/>
      <c r="AQ55" s="1006"/>
      <c r="AR55" s="628"/>
      <c r="AS55" s="1006"/>
      <c r="AT55" s="628"/>
      <c r="AU55" s="1006"/>
      <c r="AV55" s="628"/>
      <c r="AW55" s="1006"/>
      <c r="AX55" s="628"/>
      <c r="AY55" s="1006"/>
      <c r="AZ55" s="628"/>
      <c r="BA55" s="1006"/>
      <c r="BB55" s="628"/>
      <c r="BC55" s="1006"/>
      <c r="BD55" s="628"/>
      <c r="BE55" s="1006"/>
      <c r="BF55" s="628"/>
      <c r="BG55" s="1006"/>
      <c r="BH55" s="628"/>
      <c r="BI55" s="1006"/>
      <c r="BJ55" s="628"/>
      <c r="BK55" s="1006"/>
      <c r="BL55" s="628"/>
      <c r="BM55" s="1006"/>
      <c r="BN55" s="628"/>
      <c r="BO55" s="1006"/>
      <c r="BP55" s="628"/>
      <c r="BQ55" s="1006"/>
      <c r="BR55" s="628"/>
      <c r="BS55" s="1006"/>
      <c r="BT55" s="628"/>
      <c r="BU55" s="1006"/>
      <c r="BV55" s="628"/>
      <c r="BW55" s="1006"/>
      <c r="BX55" s="628"/>
      <c r="BY55" s="1006"/>
      <c r="BZ55" s="628"/>
      <c r="CA55" s="1006"/>
      <c r="CB55" s="628"/>
      <c r="CC55" s="1006"/>
      <c r="CD55" s="628"/>
      <c r="CE55" s="1006"/>
      <c r="CF55" s="628"/>
      <c r="CG55" s="1006"/>
      <c r="CH55" s="628"/>
      <c r="CI55" s="1006"/>
      <c r="CJ55" s="628"/>
      <c r="CK55" s="1006"/>
    </row>
    <row r="56" spans="1:89" s="113" customFormat="1" ht="19.149999999999999" customHeight="1" x14ac:dyDescent="0.15">
      <c r="A56" s="49"/>
      <c r="B56" s="9"/>
      <c r="C56" s="9"/>
      <c r="D56" s="9"/>
      <c r="E56" s="9"/>
      <c r="F56" s="50"/>
      <c r="G56" s="50"/>
      <c r="H56" s="50"/>
      <c r="I56" s="50"/>
      <c r="J56" s="50"/>
      <c r="K56" s="50"/>
      <c r="L56" s="50"/>
      <c r="M56" s="50"/>
      <c r="N56" s="9"/>
      <c r="O56" s="9"/>
      <c r="P56" s="9"/>
      <c r="Q56" s="9"/>
      <c r="R56" s="9"/>
      <c r="S56" s="89" t="s">
        <v>6</v>
      </c>
      <c r="T56" s="88"/>
      <c r="U56" s="9"/>
      <c r="V56" s="89"/>
      <c r="W56" s="9"/>
      <c r="X56" s="9"/>
      <c r="Y56" s="89"/>
      <c r="Z56" s="9"/>
      <c r="AA56" s="9"/>
      <c r="AB56" s="9"/>
      <c r="AC56" s="9"/>
      <c r="AD56" s="776" t="s">
        <v>0</v>
      </c>
      <c r="AE56" s="777"/>
      <c r="AF56" s="776" t="s">
        <v>0</v>
      </c>
      <c r="AG56" s="777"/>
      <c r="AH56" s="776" t="s">
        <v>0</v>
      </c>
      <c r="AI56" s="777"/>
      <c r="AJ56" s="776" t="s">
        <v>0</v>
      </c>
      <c r="AK56" s="1098"/>
      <c r="AL56" s="776" t="s">
        <v>0</v>
      </c>
      <c r="AM56" s="777"/>
      <c r="AN56" s="776" t="s">
        <v>0</v>
      </c>
      <c r="AO56" s="777"/>
      <c r="AP56" s="776" t="s">
        <v>0</v>
      </c>
      <c r="AQ56" s="777"/>
      <c r="AR56" s="776" t="s">
        <v>0</v>
      </c>
      <c r="AS56" s="777"/>
      <c r="AT56" s="776" t="s">
        <v>0</v>
      </c>
      <c r="AU56" s="1098"/>
      <c r="AV56" s="776" t="s">
        <v>0</v>
      </c>
      <c r="AW56" s="777"/>
      <c r="AX56" s="776" t="s">
        <v>0</v>
      </c>
      <c r="AY56" s="777"/>
      <c r="AZ56" s="776" t="s">
        <v>0</v>
      </c>
      <c r="BA56" s="777"/>
      <c r="BB56" s="776" t="s">
        <v>0</v>
      </c>
      <c r="BC56" s="777"/>
      <c r="BD56" s="776" t="s">
        <v>0</v>
      </c>
      <c r="BE56" s="1098"/>
      <c r="BF56" s="776" t="s">
        <v>0</v>
      </c>
      <c r="BG56" s="777"/>
      <c r="BH56" s="776" t="s">
        <v>0</v>
      </c>
      <c r="BI56" s="777"/>
      <c r="BJ56" s="776" t="s">
        <v>0</v>
      </c>
      <c r="BK56" s="777"/>
      <c r="BL56" s="776" t="s">
        <v>0</v>
      </c>
      <c r="BM56" s="777"/>
      <c r="BN56" s="776" t="s">
        <v>0</v>
      </c>
      <c r="BO56" s="1098"/>
      <c r="BP56" s="776" t="s">
        <v>0</v>
      </c>
      <c r="BQ56" s="777"/>
      <c r="BR56" s="776" t="s">
        <v>0</v>
      </c>
      <c r="BS56" s="777"/>
      <c r="BT56" s="776" t="s">
        <v>0</v>
      </c>
      <c r="BU56" s="777"/>
      <c r="BV56" s="776" t="s">
        <v>0</v>
      </c>
      <c r="BW56" s="777"/>
      <c r="BX56" s="776" t="s">
        <v>0</v>
      </c>
      <c r="BY56" s="1098"/>
      <c r="BZ56" s="776" t="s">
        <v>0</v>
      </c>
      <c r="CA56" s="777"/>
      <c r="CB56" s="776" t="s">
        <v>0</v>
      </c>
      <c r="CC56" s="777"/>
      <c r="CD56" s="776" t="s">
        <v>0</v>
      </c>
      <c r="CE56" s="777"/>
      <c r="CF56" s="776" t="s">
        <v>0</v>
      </c>
      <c r="CG56" s="777"/>
      <c r="CH56" s="776" t="s">
        <v>0</v>
      </c>
      <c r="CI56" s="1098"/>
      <c r="CJ56" s="776" t="s">
        <v>0</v>
      </c>
      <c r="CK56" s="777"/>
    </row>
    <row r="57" spans="1:89" s="113" customFormat="1" ht="15" customHeight="1" x14ac:dyDescent="0.1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257"/>
      <c r="BI57" s="108"/>
      <c r="BJ57" s="108"/>
      <c r="BK57" s="108"/>
      <c r="BL57" s="108"/>
      <c r="BM57" s="108"/>
      <c r="BN57" s="108"/>
      <c r="BO57" s="108"/>
      <c r="BP57" s="108"/>
      <c r="BQ57" s="108"/>
      <c r="BR57" s="107"/>
      <c r="BS57" s="107"/>
      <c r="BT57" s="106"/>
    </row>
  </sheetData>
  <sheetProtection formatCells="0"/>
  <mergeCells count="1527">
    <mergeCell ref="CJ29:CK29"/>
    <mergeCell ref="CJ12:CK12"/>
    <mergeCell ref="CJ13:CK13"/>
    <mergeCell ref="CJ14:CK14"/>
    <mergeCell ref="CJ15:CK15"/>
    <mergeCell ref="CJ16:CK16"/>
    <mergeCell ref="CJ6:CK7"/>
    <mergeCell ref="CJ8:CK8"/>
    <mergeCell ref="CJ9:CK9"/>
    <mergeCell ref="BZ54:CA54"/>
    <mergeCell ref="CB54:CC54"/>
    <mergeCell ref="CD54:CE54"/>
    <mergeCell ref="CF54:CG54"/>
    <mergeCell ref="CH54:CI54"/>
    <mergeCell ref="CJ24:CK24"/>
    <mergeCell ref="CJ25:CK25"/>
    <mergeCell ref="CJ47:CK47"/>
    <mergeCell ref="CJ36:CK36"/>
    <mergeCell ref="CJ37:CK37"/>
    <mergeCell ref="CJ38:CK38"/>
    <mergeCell ref="CJ39:CK39"/>
    <mergeCell ref="CJ40:CK40"/>
    <mergeCell ref="CJ41:CK41"/>
    <mergeCell ref="BZ51:CA51"/>
    <mergeCell ref="CJ53:CK53"/>
    <mergeCell ref="CJ42:CK42"/>
    <mergeCell ref="CJ43:CK43"/>
    <mergeCell ref="CJ44:CK44"/>
    <mergeCell ref="CJ45:CK45"/>
    <mergeCell ref="CJ46:CK46"/>
    <mergeCell ref="CB50:CC50"/>
    <mergeCell ref="CD50:CE50"/>
    <mergeCell ref="CJ30:CK30"/>
    <mergeCell ref="CJ31:CK31"/>
    <mergeCell ref="CJ32:CK32"/>
    <mergeCell ref="CJ33:CK33"/>
    <mergeCell ref="CJ34:CK34"/>
    <mergeCell ref="CJ35:CK35"/>
    <mergeCell ref="CH49:CI49"/>
    <mergeCell ref="BZ50:CA50"/>
    <mergeCell ref="CD39:CE39"/>
    <mergeCell ref="CF39:CG39"/>
    <mergeCell ref="CH39:CI39"/>
    <mergeCell ref="CH36:CI36"/>
    <mergeCell ref="BZ41:CA41"/>
    <mergeCell ref="CB41:CC41"/>
    <mergeCell ref="CD41:CE41"/>
    <mergeCell ref="CF41:CG41"/>
    <mergeCell ref="CH41:CI41"/>
    <mergeCell ref="BZ35:CA35"/>
    <mergeCell ref="CB35:CC35"/>
    <mergeCell ref="CD35:CE35"/>
    <mergeCell ref="CF35:CG35"/>
    <mergeCell ref="CH35:CI35"/>
    <mergeCell ref="CH43:CI43"/>
    <mergeCell ref="BZ36:CA36"/>
    <mergeCell ref="CB36:CC36"/>
    <mergeCell ref="CD36:CE36"/>
    <mergeCell ref="BZ55:CA55"/>
    <mergeCell ref="CB55:CC55"/>
    <mergeCell ref="CD55:CE55"/>
    <mergeCell ref="CF55:CG55"/>
    <mergeCell ref="CH55:CI55"/>
    <mergeCell ref="BZ53:CA53"/>
    <mergeCell ref="CB53:CC53"/>
    <mergeCell ref="CD53:CE53"/>
    <mergeCell ref="CF53:CG53"/>
    <mergeCell ref="CH53:CI53"/>
    <mergeCell ref="CD48:CE48"/>
    <mergeCell ref="CF48:CG48"/>
    <mergeCell ref="CH48:CI48"/>
    <mergeCell ref="BZ45:CA45"/>
    <mergeCell ref="CB45:CC45"/>
    <mergeCell ref="CD45:CE45"/>
    <mergeCell ref="CF45:CG45"/>
    <mergeCell ref="CH45:CI45"/>
    <mergeCell ref="BZ46:CA46"/>
    <mergeCell ref="CF50:CG50"/>
    <mergeCell ref="CH50:CI50"/>
    <mergeCell ref="CB46:CC46"/>
    <mergeCell ref="CD46:CE46"/>
    <mergeCell ref="CF46:CG46"/>
    <mergeCell ref="CH46:CI46"/>
    <mergeCell ref="CJ54:CK54"/>
    <mergeCell ref="CJ55:CK55"/>
    <mergeCell ref="CJ56:CK56"/>
    <mergeCell ref="CJ48:CK48"/>
    <mergeCell ref="CJ49:CK49"/>
    <mergeCell ref="CJ50:CK50"/>
    <mergeCell ref="CJ51:CK51"/>
    <mergeCell ref="CJ52:CK52"/>
    <mergeCell ref="BZ56:CA56"/>
    <mergeCell ref="CB56:CC56"/>
    <mergeCell ref="CD56:CE56"/>
    <mergeCell ref="CF56:CG56"/>
    <mergeCell ref="CH56:CI56"/>
    <mergeCell ref="CJ18:CK18"/>
    <mergeCell ref="CJ19:CK19"/>
    <mergeCell ref="CJ20:CK20"/>
    <mergeCell ref="CJ21:CK21"/>
    <mergeCell ref="CJ22:CK22"/>
    <mergeCell ref="CH44:CI44"/>
    <mergeCell ref="BZ43:CA43"/>
    <mergeCell ref="CB43:CC43"/>
    <mergeCell ref="CD43:CE43"/>
    <mergeCell ref="CF43:CG43"/>
    <mergeCell ref="BZ52:CA52"/>
    <mergeCell ref="CB52:CC52"/>
    <mergeCell ref="CD52:CE52"/>
    <mergeCell ref="CF52:CG52"/>
    <mergeCell ref="CH52:CI52"/>
    <mergeCell ref="CF42:CG42"/>
    <mergeCell ref="CH42:CI42"/>
    <mergeCell ref="BZ39:CA39"/>
    <mergeCell ref="CB39:CC39"/>
    <mergeCell ref="CJ17:CK17"/>
    <mergeCell ref="CJ23:CK23"/>
    <mergeCell ref="CJ26:CK26"/>
    <mergeCell ref="CJ27:CK27"/>
    <mergeCell ref="CJ28:CK28"/>
    <mergeCell ref="BZ49:CA49"/>
    <mergeCell ref="CB49:CC49"/>
    <mergeCell ref="CD49:CE49"/>
    <mergeCell ref="CF49:CG49"/>
    <mergeCell ref="BZ44:CA44"/>
    <mergeCell ref="CB44:CC44"/>
    <mergeCell ref="CD44:CE44"/>
    <mergeCell ref="CF44:CG44"/>
    <mergeCell ref="BZ48:CA48"/>
    <mergeCell ref="CB48:CC48"/>
    <mergeCell ref="CB51:CC51"/>
    <mergeCell ref="CD51:CE51"/>
    <mergeCell ref="CF51:CG51"/>
    <mergeCell ref="CH51:CI51"/>
    <mergeCell ref="BZ47:CA47"/>
    <mergeCell ref="CB47:CC47"/>
    <mergeCell ref="CD47:CE47"/>
    <mergeCell ref="CF47:CG47"/>
    <mergeCell ref="CH47:CI47"/>
    <mergeCell ref="BZ40:CA40"/>
    <mergeCell ref="CB40:CC40"/>
    <mergeCell ref="CD40:CE40"/>
    <mergeCell ref="CF40:CG40"/>
    <mergeCell ref="CH40:CI40"/>
    <mergeCell ref="BZ42:CA42"/>
    <mergeCell ref="CB42:CC42"/>
    <mergeCell ref="CD42:CE42"/>
    <mergeCell ref="CF36:CG36"/>
    <mergeCell ref="BZ37:CA37"/>
    <mergeCell ref="CB37:CC37"/>
    <mergeCell ref="CD37:CE37"/>
    <mergeCell ref="CF37:CG37"/>
    <mergeCell ref="CH37:CI37"/>
    <mergeCell ref="BZ38:CA38"/>
    <mergeCell ref="CB38:CC38"/>
    <mergeCell ref="CD38:CE38"/>
    <mergeCell ref="CF38:CG38"/>
    <mergeCell ref="CH38:CI38"/>
    <mergeCell ref="BZ31:CA31"/>
    <mergeCell ref="CB31:CC31"/>
    <mergeCell ref="CD31:CE31"/>
    <mergeCell ref="CF31:CG31"/>
    <mergeCell ref="CH31:CI31"/>
    <mergeCell ref="BZ32:CA32"/>
    <mergeCell ref="CB32:CC32"/>
    <mergeCell ref="CD32:CE32"/>
    <mergeCell ref="CF32:CG32"/>
    <mergeCell ref="CH32:CI32"/>
    <mergeCell ref="BZ33:CA33"/>
    <mergeCell ref="CB33:CC33"/>
    <mergeCell ref="CD33:CE33"/>
    <mergeCell ref="CF33:CG33"/>
    <mergeCell ref="CH33:CI33"/>
    <mergeCell ref="BZ34:CA34"/>
    <mergeCell ref="CB34:CC34"/>
    <mergeCell ref="CD34:CE34"/>
    <mergeCell ref="CF34:CG34"/>
    <mergeCell ref="CH34:CI34"/>
    <mergeCell ref="BZ27:CA27"/>
    <mergeCell ref="CB27:CC27"/>
    <mergeCell ref="CD27:CE27"/>
    <mergeCell ref="CF27:CG27"/>
    <mergeCell ref="CH27:CI27"/>
    <mergeCell ref="BZ28:CA28"/>
    <mergeCell ref="CB28:CC28"/>
    <mergeCell ref="CD28:CE28"/>
    <mergeCell ref="CF28:CG28"/>
    <mergeCell ref="CH28:CI28"/>
    <mergeCell ref="BZ29:CA29"/>
    <mergeCell ref="CB29:CC29"/>
    <mergeCell ref="CD29:CE29"/>
    <mergeCell ref="CF29:CG29"/>
    <mergeCell ref="CH29:CI29"/>
    <mergeCell ref="BZ30:CA30"/>
    <mergeCell ref="CB30:CC30"/>
    <mergeCell ref="CD30:CE30"/>
    <mergeCell ref="CF30:CG30"/>
    <mergeCell ref="CH30:CI30"/>
    <mergeCell ref="BZ23:CA23"/>
    <mergeCell ref="CB23:CC23"/>
    <mergeCell ref="CD23:CE23"/>
    <mergeCell ref="CF23:CG23"/>
    <mergeCell ref="CH23:CI23"/>
    <mergeCell ref="BZ24:CA24"/>
    <mergeCell ref="CB24:CC24"/>
    <mergeCell ref="CD24:CE24"/>
    <mergeCell ref="CF24:CG24"/>
    <mergeCell ref="CH24:CI24"/>
    <mergeCell ref="BZ25:CA25"/>
    <mergeCell ref="CB25:CC25"/>
    <mergeCell ref="CD25:CE25"/>
    <mergeCell ref="CF25:CG25"/>
    <mergeCell ref="CH25:CI25"/>
    <mergeCell ref="BZ26:CA26"/>
    <mergeCell ref="CB26:CC26"/>
    <mergeCell ref="CD26:CE26"/>
    <mergeCell ref="CF26:CG26"/>
    <mergeCell ref="CH26:CI26"/>
    <mergeCell ref="CH19:CI19"/>
    <mergeCell ref="BZ20:CA20"/>
    <mergeCell ref="CB20:CC20"/>
    <mergeCell ref="CD20:CE20"/>
    <mergeCell ref="CF20:CG20"/>
    <mergeCell ref="CH20:CI20"/>
    <mergeCell ref="CB13:CC13"/>
    <mergeCell ref="CD13:CE13"/>
    <mergeCell ref="CF13:CG13"/>
    <mergeCell ref="CH13:CI13"/>
    <mergeCell ref="CH14:CI14"/>
    <mergeCell ref="CF12:CG12"/>
    <mergeCell ref="CH12:CI12"/>
    <mergeCell ref="BZ17:CA17"/>
    <mergeCell ref="CB17:CC17"/>
    <mergeCell ref="CD17:CE17"/>
    <mergeCell ref="CF17:CG17"/>
    <mergeCell ref="CH17:CI17"/>
    <mergeCell ref="CF15:CG15"/>
    <mergeCell ref="CH21:CI21"/>
    <mergeCell ref="BZ22:CA22"/>
    <mergeCell ref="CB22:CC22"/>
    <mergeCell ref="CD22:CE22"/>
    <mergeCell ref="CF22:CG22"/>
    <mergeCell ref="CH22:CI22"/>
    <mergeCell ref="CH15:CI15"/>
    <mergeCell ref="BV40:BW40"/>
    <mergeCell ref="BX40:BY40"/>
    <mergeCell ref="BR41:BS41"/>
    <mergeCell ref="BT41:BU41"/>
    <mergeCell ref="BV41:BW41"/>
    <mergeCell ref="BX41:BY41"/>
    <mergeCell ref="BR34:BS34"/>
    <mergeCell ref="BT34:BU34"/>
    <mergeCell ref="BV34:BW34"/>
    <mergeCell ref="BX34:BY34"/>
    <mergeCell ref="BZ21:CA21"/>
    <mergeCell ref="CB21:CC21"/>
    <mergeCell ref="BV26:BW26"/>
    <mergeCell ref="BX26:BY26"/>
    <mergeCell ref="BV16:BW16"/>
    <mergeCell ref="BX18:BY18"/>
    <mergeCell ref="BZ16:CA16"/>
    <mergeCell ref="CB16:CC16"/>
    <mergeCell ref="CD16:CE16"/>
    <mergeCell ref="CF16:CG16"/>
    <mergeCell ref="CH16:CI16"/>
    <mergeCell ref="BZ19:CA19"/>
    <mergeCell ref="CB19:CC19"/>
    <mergeCell ref="CD19:CE19"/>
    <mergeCell ref="CF19:CG19"/>
    <mergeCell ref="BV52:BW52"/>
    <mergeCell ref="BX52:BY52"/>
    <mergeCell ref="BR42:BS42"/>
    <mergeCell ref="BT42:BU42"/>
    <mergeCell ref="BR26:BS26"/>
    <mergeCell ref="BT26:BU26"/>
    <mergeCell ref="CF6:CG7"/>
    <mergeCell ref="CH6:CI7"/>
    <mergeCell ref="BZ8:CA8"/>
    <mergeCell ref="CB8:CC8"/>
    <mergeCell ref="CD8:CE8"/>
    <mergeCell ref="CF8:CG8"/>
    <mergeCell ref="CH8:CI8"/>
    <mergeCell ref="BZ18:CA18"/>
    <mergeCell ref="CB18:CC18"/>
    <mergeCell ref="CD18:CE18"/>
    <mergeCell ref="CF18:CG18"/>
    <mergeCell ref="CH18:CI18"/>
    <mergeCell ref="CF9:CG9"/>
    <mergeCell ref="CH9:CI9"/>
    <mergeCell ref="BZ15:CA15"/>
    <mergeCell ref="CB15:CC15"/>
    <mergeCell ref="CD15:CE15"/>
    <mergeCell ref="BZ10:CA10"/>
    <mergeCell ref="BZ14:CA14"/>
    <mergeCell ref="CB14:CC14"/>
    <mergeCell ref="CD14:CE14"/>
    <mergeCell ref="CF14:CG14"/>
    <mergeCell ref="CF10:CG10"/>
    <mergeCell ref="CH10:CI10"/>
    <mergeCell ref="CD21:CE21"/>
    <mergeCell ref="CF21:CG21"/>
    <mergeCell ref="BV43:BW43"/>
    <mergeCell ref="BX43:BY43"/>
    <mergeCell ref="BR39:BS39"/>
    <mergeCell ref="BT39:BU39"/>
    <mergeCell ref="BV39:BW39"/>
    <mergeCell ref="BX39:BY39"/>
    <mergeCell ref="BV55:BW55"/>
    <mergeCell ref="BX55:BY55"/>
    <mergeCell ref="BZ12:CA12"/>
    <mergeCell ref="CB12:CC12"/>
    <mergeCell ref="BR53:BS53"/>
    <mergeCell ref="BT53:BU53"/>
    <mergeCell ref="BZ13:CA13"/>
    <mergeCell ref="BV53:BW53"/>
    <mergeCell ref="BX53:BY53"/>
    <mergeCell ref="BR52:BS52"/>
    <mergeCell ref="BT24:BU24"/>
    <mergeCell ref="BV24:BW24"/>
    <mergeCell ref="BT29:BU29"/>
    <mergeCell ref="BV29:BW29"/>
    <mergeCell ref="BX29:BY29"/>
    <mergeCell ref="BT23:BU23"/>
    <mergeCell ref="BV23:BW23"/>
    <mergeCell ref="BX23:BY23"/>
    <mergeCell ref="BV17:BW17"/>
    <mergeCell ref="BV18:BW18"/>
    <mergeCell ref="BV15:BW15"/>
    <mergeCell ref="BR13:BS13"/>
    <mergeCell ref="BT13:BU13"/>
    <mergeCell ref="BV13:BW13"/>
    <mergeCell ref="BX13:BY13"/>
    <mergeCell ref="BT52:BU52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R56:BS56"/>
    <mergeCell ref="BT56:BU56"/>
    <mergeCell ref="BV56:BW56"/>
    <mergeCell ref="BX56:BY56"/>
    <mergeCell ref="BZ6:CA7"/>
    <mergeCell ref="CB6:CC7"/>
    <mergeCell ref="BZ9:CA9"/>
    <mergeCell ref="CB9:CC9"/>
    <mergeCell ref="BR55:BS55"/>
    <mergeCell ref="BT55:BU55"/>
    <mergeCell ref="BV47:BW47"/>
    <mergeCell ref="BX47:BY47"/>
    <mergeCell ref="BR49:BS49"/>
    <mergeCell ref="BT49:BU49"/>
    <mergeCell ref="BV49:BW49"/>
    <mergeCell ref="BX49:BY49"/>
    <mergeCell ref="BR48:BS48"/>
    <mergeCell ref="BT48:BU48"/>
    <mergeCell ref="BV48:BW48"/>
    <mergeCell ref="BX48:BY48"/>
    <mergeCell ref="BR40:BS40"/>
    <mergeCell ref="BT40:BU40"/>
    <mergeCell ref="BF55:BG55"/>
    <mergeCell ref="BH55:BI55"/>
    <mergeCell ref="BJ55:BK55"/>
    <mergeCell ref="BL55:BM55"/>
    <mergeCell ref="BN55:BO55"/>
    <mergeCell ref="BP55:BQ55"/>
    <mergeCell ref="BF56:BG56"/>
    <mergeCell ref="BH56:BI56"/>
    <mergeCell ref="BJ56:BK56"/>
    <mergeCell ref="BL56:BM56"/>
    <mergeCell ref="BN56:BO56"/>
    <mergeCell ref="BP56:BQ56"/>
    <mergeCell ref="BR50:BS50"/>
    <mergeCell ref="BT50:BU50"/>
    <mergeCell ref="BV50:BW50"/>
    <mergeCell ref="BX50:BY50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F52:BG52"/>
    <mergeCell ref="BH52:BI52"/>
    <mergeCell ref="BJ52:BK52"/>
    <mergeCell ref="BL52:BM52"/>
    <mergeCell ref="BN52:BO52"/>
    <mergeCell ref="BP52:BQ52"/>
    <mergeCell ref="BF53:BG53"/>
    <mergeCell ref="BH53:BI53"/>
    <mergeCell ref="BJ53:BK53"/>
    <mergeCell ref="BL53:BM53"/>
    <mergeCell ref="BN53:BO53"/>
    <mergeCell ref="BP53:BQ53"/>
    <mergeCell ref="BF48:BG48"/>
    <mergeCell ref="BH48:BI48"/>
    <mergeCell ref="BJ48:BK48"/>
    <mergeCell ref="BL48:BM48"/>
    <mergeCell ref="BN48:BO48"/>
    <mergeCell ref="BP48:BQ48"/>
    <mergeCell ref="BF49:BG49"/>
    <mergeCell ref="BH49:BI49"/>
    <mergeCell ref="BJ49:BK49"/>
    <mergeCell ref="BL49:BM49"/>
    <mergeCell ref="BN49:BO49"/>
    <mergeCell ref="BP49:BQ49"/>
    <mergeCell ref="BF50:BG50"/>
    <mergeCell ref="BH50:BI50"/>
    <mergeCell ref="BJ50:BK50"/>
    <mergeCell ref="BL50:BM50"/>
    <mergeCell ref="BN50:BO50"/>
    <mergeCell ref="BP50:BQ50"/>
    <mergeCell ref="BN42:BO42"/>
    <mergeCell ref="BP42:BQ42"/>
    <mergeCell ref="BR45:BS45"/>
    <mergeCell ref="BT45:BU45"/>
    <mergeCell ref="BV45:BW45"/>
    <mergeCell ref="BX45:BY45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F44:BG44"/>
    <mergeCell ref="BH44:BI44"/>
    <mergeCell ref="BJ44:BK44"/>
    <mergeCell ref="BL44:BM44"/>
    <mergeCell ref="BN44:BO44"/>
    <mergeCell ref="BP44:BQ44"/>
    <mergeCell ref="BF45:BG45"/>
    <mergeCell ref="BH45:BI45"/>
    <mergeCell ref="BJ45:BK45"/>
    <mergeCell ref="BL45:BM45"/>
    <mergeCell ref="BN45:BO45"/>
    <mergeCell ref="BP45:BQ45"/>
    <mergeCell ref="BV42:BW42"/>
    <mergeCell ref="BX42:BY42"/>
    <mergeCell ref="BR44:BS44"/>
    <mergeCell ref="BT44:BU44"/>
    <mergeCell ref="BR43:BS43"/>
    <mergeCell ref="BT43:BU43"/>
    <mergeCell ref="BN40:BO40"/>
    <mergeCell ref="BP40:BQ40"/>
    <mergeCell ref="BR38:BS38"/>
    <mergeCell ref="BT38:BU38"/>
    <mergeCell ref="BV38:BW38"/>
    <mergeCell ref="BX38:BY38"/>
    <mergeCell ref="BF47:BG47"/>
    <mergeCell ref="BH47:BI47"/>
    <mergeCell ref="BJ47:BK47"/>
    <mergeCell ref="BL47:BM47"/>
    <mergeCell ref="BN47:BO47"/>
    <mergeCell ref="BP47:BQ47"/>
    <mergeCell ref="BR47:BS47"/>
    <mergeCell ref="BT47:BU47"/>
    <mergeCell ref="BV44:BW44"/>
    <mergeCell ref="BX44:BY44"/>
    <mergeCell ref="BV46:BW46"/>
    <mergeCell ref="BX46:BY46"/>
    <mergeCell ref="BF43:BG43"/>
    <mergeCell ref="BH43:BI43"/>
    <mergeCell ref="BJ43:BK43"/>
    <mergeCell ref="BL43:BM43"/>
    <mergeCell ref="BN43:BO43"/>
    <mergeCell ref="BP43:BQ43"/>
    <mergeCell ref="BF41:BG41"/>
    <mergeCell ref="BH41:BI41"/>
    <mergeCell ref="BJ41:BK41"/>
    <mergeCell ref="BL41:BM41"/>
    <mergeCell ref="BF42:BG42"/>
    <mergeCell ref="BH42:BI42"/>
    <mergeCell ref="BJ42:BK42"/>
    <mergeCell ref="BL42:BM42"/>
    <mergeCell ref="BN41:BO41"/>
    <mergeCell ref="BP41:BQ41"/>
    <mergeCell ref="BR36:BS36"/>
    <mergeCell ref="BT36:BU36"/>
    <mergeCell ref="BV36:BW36"/>
    <mergeCell ref="BX36:BY36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F38:BG38"/>
    <mergeCell ref="BH38:BI38"/>
    <mergeCell ref="BJ38:BK38"/>
    <mergeCell ref="BL38:BM38"/>
    <mergeCell ref="BN38:BO38"/>
    <mergeCell ref="BP38:BQ38"/>
    <mergeCell ref="BF39:BG39"/>
    <mergeCell ref="BH39:BI39"/>
    <mergeCell ref="BJ39:BK39"/>
    <mergeCell ref="BL39:BM39"/>
    <mergeCell ref="BN39:BO39"/>
    <mergeCell ref="BP39:BQ39"/>
    <mergeCell ref="BF40:BG40"/>
    <mergeCell ref="BH40:BI40"/>
    <mergeCell ref="BJ40:BK40"/>
    <mergeCell ref="BL40:BM40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F36:BG36"/>
    <mergeCell ref="BH36:BI36"/>
    <mergeCell ref="BJ36:BK36"/>
    <mergeCell ref="BL36:BM36"/>
    <mergeCell ref="BN36:BO36"/>
    <mergeCell ref="BP36:BQ36"/>
    <mergeCell ref="BR32:BS32"/>
    <mergeCell ref="BT32:BU32"/>
    <mergeCell ref="BV32:BW32"/>
    <mergeCell ref="BX32:BY32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F34:BG34"/>
    <mergeCell ref="BH34:BI34"/>
    <mergeCell ref="BJ34:BK34"/>
    <mergeCell ref="BL34:BM34"/>
    <mergeCell ref="BN34:BO34"/>
    <mergeCell ref="BP34:BQ34"/>
    <mergeCell ref="BR30:BS30"/>
    <mergeCell ref="BT30:BU30"/>
    <mergeCell ref="BV30:BW30"/>
    <mergeCell ref="BX30:BY30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F32:BG32"/>
    <mergeCell ref="BH32:BI32"/>
    <mergeCell ref="BJ32:BK32"/>
    <mergeCell ref="BL32:BM32"/>
    <mergeCell ref="BN32:BO32"/>
    <mergeCell ref="BP32:BQ32"/>
    <mergeCell ref="BF30:BG30"/>
    <mergeCell ref="BH30:BI30"/>
    <mergeCell ref="BJ30:BK30"/>
    <mergeCell ref="BL30:BM30"/>
    <mergeCell ref="BN30:BO30"/>
    <mergeCell ref="BP30:BQ30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H28:BI28"/>
    <mergeCell ref="BF29:BG29"/>
    <mergeCell ref="BH29:BI29"/>
    <mergeCell ref="BJ29:BK29"/>
    <mergeCell ref="BL29:BM29"/>
    <mergeCell ref="BN29:BO29"/>
    <mergeCell ref="BP29:BQ29"/>
    <mergeCell ref="BR29:BS29"/>
    <mergeCell ref="BR28:BS28"/>
    <mergeCell ref="BT28:BU28"/>
    <mergeCell ref="BV28:BW28"/>
    <mergeCell ref="BX28:BY28"/>
    <mergeCell ref="BF24:BG24"/>
    <mergeCell ref="BH24:BI24"/>
    <mergeCell ref="BJ24:BK24"/>
    <mergeCell ref="BL24:BM24"/>
    <mergeCell ref="BN24:BO24"/>
    <mergeCell ref="BP24:BQ24"/>
    <mergeCell ref="BR22:BS22"/>
    <mergeCell ref="BT22:BU22"/>
    <mergeCell ref="BV22:BW22"/>
    <mergeCell ref="BJ28:BK28"/>
    <mergeCell ref="BL28:BM28"/>
    <mergeCell ref="BN28:BO28"/>
    <mergeCell ref="BP28:BQ28"/>
    <mergeCell ref="BX24:BY24"/>
    <mergeCell ref="BF25:BG25"/>
    <mergeCell ref="BH25:BI25"/>
    <mergeCell ref="BJ25:BK25"/>
    <mergeCell ref="BL25:BM25"/>
    <mergeCell ref="BN25:BO25"/>
    <mergeCell ref="BP25:BQ25"/>
    <mergeCell ref="BR25:BS25"/>
    <mergeCell ref="BT25:BU25"/>
    <mergeCell ref="BV25:BW25"/>
    <mergeCell ref="BX25:BY25"/>
    <mergeCell ref="BF26:BG26"/>
    <mergeCell ref="BH26:BI26"/>
    <mergeCell ref="BJ26:BK26"/>
    <mergeCell ref="BL26:BM26"/>
    <mergeCell ref="BN26:BO26"/>
    <mergeCell ref="BX22:BY22"/>
    <mergeCell ref="BF27:BG27"/>
    <mergeCell ref="BH27:BI27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F22:BG22"/>
    <mergeCell ref="BH22:BI22"/>
    <mergeCell ref="BJ22:BK22"/>
    <mergeCell ref="BL22:BM22"/>
    <mergeCell ref="BN22:BO22"/>
    <mergeCell ref="BP22:BQ22"/>
    <mergeCell ref="BF19:BG19"/>
    <mergeCell ref="BH19:BI19"/>
    <mergeCell ref="BJ19:BK19"/>
    <mergeCell ref="BL19:BM19"/>
    <mergeCell ref="BN19:BO19"/>
    <mergeCell ref="BP19:BQ19"/>
    <mergeCell ref="BJ20:BK20"/>
    <mergeCell ref="BL20:BM20"/>
    <mergeCell ref="BN20:BO20"/>
    <mergeCell ref="BP20:BQ20"/>
    <mergeCell ref="BV20:BW20"/>
    <mergeCell ref="BX20:BY20"/>
    <mergeCell ref="BT20:BU20"/>
    <mergeCell ref="BF20:BG20"/>
    <mergeCell ref="BH20:BI20"/>
    <mergeCell ref="BP17:BQ17"/>
    <mergeCell ref="BR19:BS19"/>
    <mergeCell ref="BT19:BU19"/>
    <mergeCell ref="BV19:BW19"/>
    <mergeCell ref="BX19:BY19"/>
    <mergeCell ref="BX16:BY16"/>
    <mergeCell ref="BX15:BY15"/>
    <mergeCell ref="BF16:BG16"/>
    <mergeCell ref="BH16:BI16"/>
    <mergeCell ref="BJ16:BK16"/>
    <mergeCell ref="BL16:BM16"/>
    <mergeCell ref="BN16:BO16"/>
    <mergeCell ref="BP16:BQ16"/>
    <mergeCell ref="BX17:BY17"/>
    <mergeCell ref="BF18:BG18"/>
    <mergeCell ref="BH18:BI18"/>
    <mergeCell ref="BR16:BS16"/>
    <mergeCell ref="BT16:BU16"/>
    <mergeCell ref="BR18:BS18"/>
    <mergeCell ref="BT18:BU18"/>
    <mergeCell ref="BR15:BS15"/>
    <mergeCell ref="BT15:BU15"/>
    <mergeCell ref="BF15:BG15"/>
    <mergeCell ref="BH15:BI15"/>
    <mergeCell ref="BJ15:BK15"/>
    <mergeCell ref="BL15:BM15"/>
    <mergeCell ref="BN15:BO15"/>
    <mergeCell ref="BP15:BQ15"/>
    <mergeCell ref="BF13:BG13"/>
    <mergeCell ref="BH13:BI13"/>
    <mergeCell ref="BJ13:BK13"/>
    <mergeCell ref="BL13:BM13"/>
    <mergeCell ref="BN13:BO13"/>
    <mergeCell ref="BP13:BQ13"/>
    <mergeCell ref="BP8:BQ8"/>
    <mergeCell ref="BR8:BS8"/>
    <mergeCell ref="BT8:BU8"/>
    <mergeCell ref="BV8:BW8"/>
    <mergeCell ref="BX8:BY8"/>
    <mergeCell ref="BF9:BG9"/>
    <mergeCell ref="BX10:BY10"/>
    <mergeCell ref="BF14:BG14"/>
    <mergeCell ref="BH14:BI14"/>
    <mergeCell ref="BJ14:BK14"/>
    <mergeCell ref="BL14:BM14"/>
    <mergeCell ref="BN14:BO14"/>
    <mergeCell ref="BP14:BQ14"/>
    <mergeCell ref="BR12:BS12"/>
    <mergeCell ref="BT12:BU12"/>
    <mergeCell ref="BV12:BW12"/>
    <mergeCell ref="BX12:BY12"/>
    <mergeCell ref="BX14:BY14"/>
    <mergeCell ref="BL10:BM10"/>
    <mergeCell ref="BV14:BW14"/>
    <mergeCell ref="BT14:BU14"/>
    <mergeCell ref="BB44:BC44"/>
    <mergeCell ref="BD44:BE44"/>
    <mergeCell ref="BL17:BM17"/>
    <mergeCell ref="BJ18:BK18"/>
    <mergeCell ref="BL18:BM18"/>
    <mergeCell ref="BN18:BO18"/>
    <mergeCell ref="BP18:BQ18"/>
    <mergeCell ref="BF17:BG17"/>
    <mergeCell ref="BH17:BI17"/>
    <mergeCell ref="BJ17:BK17"/>
    <mergeCell ref="BR17:BS17"/>
    <mergeCell ref="BT17:BU17"/>
    <mergeCell ref="BF23:BG23"/>
    <mergeCell ref="BH23:BI23"/>
    <mergeCell ref="BJ23:BK23"/>
    <mergeCell ref="AZ22:BA22"/>
    <mergeCell ref="BB22:BC22"/>
    <mergeCell ref="BD22:BE22"/>
    <mergeCell ref="AZ23:BA23"/>
    <mergeCell ref="BB23:BC23"/>
    <mergeCell ref="BD23:BE23"/>
    <mergeCell ref="AZ32:BA32"/>
    <mergeCell ref="BB27:BC27"/>
    <mergeCell ref="BD27:BE27"/>
    <mergeCell ref="BB25:BC25"/>
    <mergeCell ref="BD25:BE25"/>
    <mergeCell ref="AZ26:BA26"/>
    <mergeCell ref="BB26:BC26"/>
    <mergeCell ref="BD26:BE26"/>
    <mergeCell ref="AZ27:BA27"/>
    <mergeCell ref="BB24:BC24"/>
    <mergeCell ref="BN17:BO17"/>
    <mergeCell ref="BD50:BE50"/>
    <mergeCell ref="AZ51:BA51"/>
    <mergeCell ref="BB51:BC51"/>
    <mergeCell ref="BD51:BE51"/>
    <mergeCell ref="BD54:BE54"/>
    <mergeCell ref="AZ52:BA52"/>
    <mergeCell ref="BB52:BC52"/>
    <mergeCell ref="BD52:BE52"/>
    <mergeCell ref="AZ53:BA53"/>
    <mergeCell ref="BB53:BC53"/>
    <mergeCell ref="BD53:BE53"/>
    <mergeCell ref="AZ48:BA48"/>
    <mergeCell ref="BR14:BS14"/>
    <mergeCell ref="BN9:BO9"/>
    <mergeCell ref="BP9:BQ9"/>
    <mergeCell ref="BH9:BI9"/>
    <mergeCell ref="BR20:BS20"/>
    <mergeCell ref="AZ45:BA45"/>
    <mergeCell ref="BB45:BC45"/>
    <mergeCell ref="BH12:BI12"/>
    <mergeCell ref="BJ12:BK12"/>
    <mergeCell ref="BL12:BM12"/>
    <mergeCell ref="BN12:BO12"/>
    <mergeCell ref="BP12:BQ12"/>
    <mergeCell ref="BL23:BM23"/>
    <mergeCell ref="BN23:BO23"/>
    <mergeCell ref="BP23:BQ23"/>
    <mergeCell ref="BR23:BS23"/>
    <mergeCell ref="BP26:BQ26"/>
    <mergeCell ref="BR24:BS24"/>
    <mergeCell ref="BF28:BG28"/>
    <mergeCell ref="AZ44:BA44"/>
    <mergeCell ref="BD48:BE48"/>
    <mergeCell ref="AZ42:BA42"/>
    <mergeCell ref="BB42:BC42"/>
    <mergeCell ref="BD42:BE42"/>
    <mergeCell ref="AZ43:BA43"/>
    <mergeCell ref="BB43:BC43"/>
    <mergeCell ref="BD43:BE43"/>
    <mergeCell ref="AZ56:BA56"/>
    <mergeCell ref="BB56:BC56"/>
    <mergeCell ref="BD56:BE56"/>
    <mergeCell ref="AZ54:BA54"/>
    <mergeCell ref="BB54:BC54"/>
    <mergeCell ref="BB38:BC38"/>
    <mergeCell ref="BD38:BE38"/>
    <mergeCell ref="AZ39:BA39"/>
    <mergeCell ref="BB39:BC39"/>
    <mergeCell ref="BD39:BE39"/>
    <mergeCell ref="BD45:BE45"/>
    <mergeCell ref="AZ46:BA46"/>
    <mergeCell ref="BB46:BC46"/>
    <mergeCell ref="BD46:BE46"/>
    <mergeCell ref="AZ47:BA47"/>
    <mergeCell ref="BB47:BC47"/>
    <mergeCell ref="BD47:BE47"/>
    <mergeCell ref="AZ55:BA55"/>
    <mergeCell ref="BB55:BC55"/>
    <mergeCell ref="BD55:BE55"/>
    <mergeCell ref="AZ49:BA49"/>
    <mergeCell ref="BB49:BC49"/>
    <mergeCell ref="BD49:BE49"/>
    <mergeCell ref="AZ50:BA50"/>
    <mergeCell ref="BB50:BC50"/>
    <mergeCell ref="AZ40:BA40"/>
    <mergeCell ref="BB40:BC40"/>
    <mergeCell ref="BD40:BE40"/>
    <mergeCell ref="AZ41:BA41"/>
    <mergeCell ref="BB41:BC41"/>
    <mergeCell ref="BD41:BE41"/>
    <mergeCell ref="AZ38:BA38"/>
    <mergeCell ref="BB32:BC32"/>
    <mergeCell ref="BD32:BE32"/>
    <mergeCell ref="AZ33:BA33"/>
    <mergeCell ref="BB33:BC33"/>
    <mergeCell ref="BD33:BE33"/>
    <mergeCell ref="AZ30:BA30"/>
    <mergeCell ref="BB30:BC30"/>
    <mergeCell ref="BD30:BE30"/>
    <mergeCell ref="AZ31:BA31"/>
    <mergeCell ref="BB31:BC31"/>
    <mergeCell ref="AZ35:BA35"/>
    <mergeCell ref="BB35:BC35"/>
    <mergeCell ref="BD35:BE35"/>
    <mergeCell ref="BB34:BC34"/>
    <mergeCell ref="BD34:BE34"/>
    <mergeCell ref="BD37:BE37"/>
    <mergeCell ref="AZ36:BA36"/>
    <mergeCell ref="BB36:BC36"/>
    <mergeCell ref="BD36:BE36"/>
    <mergeCell ref="AZ37:BA37"/>
    <mergeCell ref="BB37:BC37"/>
    <mergeCell ref="AZ20:BA20"/>
    <mergeCell ref="BB20:BC20"/>
    <mergeCell ref="BD20:BE20"/>
    <mergeCell ref="AZ21:BA21"/>
    <mergeCell ref="BB21:BC21"/>
    <mergeCell ref="BD21:BE21"/>
    <mergeCell ref="BB17:BC17"/>
    <mergeCell ref="BD17:BE17"/>
    <mergeCell ref="AZ14:BA14"/>
    <mergeCell ref="BB14:BC14"/>
    <mergeCell ref="BD14:BE14"/>
    <mergeCell ref="AZ15:BA15"/>
    <mergeCell ref="BB15:BC15"/>
    <mergeCell ref="BD15:BE15"/>
    <mergeCell ref="AV53:AW53"/>
    <mergeCell ref="AX53:AY53"/>
    <mergeCell ref="BD29:BE29"/>
    <mergeCell ref="AZ18:BA18"/>
    <mergeCell ref="BB18:BC18"/>
    <mergeCell ref="BD18:BE18"/>
    <mergeCell ref="AZ19:BA19"/>
    <mergeCell ref="BB19:BC19"/>
    <mergeCell ref="BD19:BE19"/>
    <mergeCell ref="AZ24:BA24"/>
    <mergeCell ref="AV51:AW51"/>
    <mergeCell ref="AX51:AY51"/>
    <mergeCell ref="AV52:AW52"/>
    <mergeCell ref="BD28:BE28"/>
    <mergeCell ref="AZ29:BA29"/>
    <mergeCell ref="BB29:BC29"/>
    <mergeCell ref="BB48:BC48"/>
    <mergeCell ref="BB28:BC28"/>
    <mergeCell ref="AX52:AY52"/>
    <mergeCell ref="AZ34:BA34"/>
    <mergeCell ref="AV54:AW54"/>
    <mergeCell ref="AX54:AY54"/>
    <mergeCell ref="AV55:AW55"/>
    <mergeCell ref="AX55:AY55"/>
    <mergeCell ref="AV56:AW56"/>
    <mergeCell ref="AX56:AY56"/>
    <mergeCell ref="AZ6:BA7"/>
    <mergeCell ref="BB6:BC7"/>
    <mergeCell ref="BD6:BE7"/>
    <mergeCell ref="AZ8:BA8"/>
    <mergeCell ref="BB8:BC8"/>
    <mergeCell ref="BD8:BE8"/>
    <mergeCell ref="AZ9:BA9"/>
    <mergeCell ref="BB9:BC9"/>
    <mergeCell ref="AX43:AY43"/>
    <mergeCell ref="AV44:AW44"/>
    <mergeCell ref="AX44:AY44"/>
    <mergeCell ref="AZ13:BA13"/>
    <mergeCell ref="BB13:BC13"/>
    <mergeCell ref="BD13:BE13"/>
    <mergeCell ref="AZ16:BA16"/>
    <mergeCell ref="BB16:BC16"/>
    <mergeCell ref="BD16:BE16"/>
    <mergeCell ref="AZ17:BA17"/>
    <mergeCell ref="AV50:AW50"/>
    <mergeCell ref="AX50:AY50"/>
    <mergeCell ref="AV45:AW45"/>
    <mergeCell ref="AX45:AY45"/>
    <mergeCell ref="BD24:BE24"/>
    <mergeCell ref="BD31:BE31"/>
    <mergeCell ref="AV49:AW49"/>
    <mergeCell ref="AX49:AY49"/>
    <mergeCell ref="AV42:AW42"/>
    <mergeCell ref="AX42:AY42"/>
    <mergeCell ref="AV43:AW43"/>
    <mergeCell ref="AV41:AW41"/>
    <mergeCell ref="AX41:AY41"/>
    <mergeCell ref="AV36:AW36"/>
    <mergeCell ref="AX36:AY36"/>
    <mergeCell ref="AV37:AW37"/>
    <mergeCell ref="AX37:AY37"/>
    <mergeCell ref="AV38:AW38"/>
    <mergeCell ref="AX38:AY38"/>
    <mergeCell ref="AV39:AW39"/>
    <mergeCell ref="AX39:AY39"/>
    <mergeCell ref="AV40:AW40"/>
    <mergeCell ref="AX40:AY40"/>
    <mergeCell ref="AV15:AW15"/>
    <mergeCell ref="AX15:AY15"/>
    <mergeCell ref="AV16:AW16"/>
    <mergeCell ref="AX16:AY16"/>
    <mergeCell ref="AV17:AW17"/>
    <mergeCell ref="AX17:AY17"/>
    <mergeCell ref="AV18:AW18"/>
    <mergeCell ref="AX18:AY18"/>
    <mergeCell ref="AV46:AW46"/>
    <mergeCell ref="AX46:AY46"/>
    <mergeCell ref="AV47:AW47"/>
    <mergeCell ref="AX47:AY47"/>
    <mergeCell ref="AX34:AY34"/>
    <mergeCell ref="AV35:AW35"/>
    <mergeCell ref="AX35:AY35"/>
    <mergeCell ref="AV48:AW48"/>
    <mergeCell ref="AX48:AY48"/>
    <mergeCell ref="AV19:AW19"/>
    <mergeCell ref="AX19:AY19"/>
    <mergeCell ref="AV30:AW30"/>
    <mergeCell ref="AX30:AY30"/>
    <mergeCell ref="AR35:AS35"/>
    <mergeCell ref="AT35:AU35"/>
    <mergeCell ref="AV29:AW29"/>
    <mergeCell ref="AX29:AY29"/>
    <mergeCell ref="AV20:AW20"/>
    <mergeCell ref="AX20:AY20"/>
    <mergeCell ref="AV21:AW21"/>
    <mergeCell ref="AV31:AW31"/>
    <mergeCell ref="AX31:AY31"/>
    <mergeCell ref="AV32:AW32"/>
    <mergeCell ref="AT31:AU31"/>
    <mergeCell ref="AR29:AS29"/>
    <mergeCell ref="AT29:AU29"/>
    <mergeCell ref="AV33:AW33"/>
    <mergeCell ref="AX33:AY33"/>
    <mergeCell ref="AV34:AW34"/>
    <mergeCell ref="AV23:AW23"/>
    <mergeCell ref="AX23:AY23"/>
    <mergeCell ref="AV24:AW24"/>
    <mergeCell ref="AX24:AY24"/>
    <mergeCell ref="AV25:AW25"/>
    <mergeCell ref="AX25:AY25"/>
    <mergeCell ref="AX32:AY32"/>
    <mergeCell ref="AV26:AW26"/>
    <mergeCell ref="AX26:AY26"/>
    <mergeCell ref="AV27:AW27"/>
    <mergeCell ref="AX27:AY27"/>
    <mergeCell ref="AV28:AW28"/>
    <mergeCell ref="AV22:AW22"/>
    <mergeCell ref="AX22:AY22"/>
    <mergeCell ref="AR50:AS50"/>
    <mergeCell ref="AT50:AU50"/>
    <mergeCell ref="AR46:AS46"/>
    <mergeCell ref="AT46:AU46"/>
    <mergeCell ref="AT41:AU41"/>
    <mergeCell ref="AT40:AU40"/>
    <mergeCell ref="AP55:AQ55"/>
    <mergeCell ref="AR55:AS55"/>
    <mergeCell ref="AJ54:AK54"/>
    <mergeCell ref="AV13:AW13"/>
    <mergeCell ref="AX13:AY13"/>
    <mergeCell ref="AR56:AS56"/>
    <mergeCell ref="AT56:AU56"/>
    <mergeCell ref="AT55:AU55"/>
    <mergeCell ref="AR52:AS52"/>
    <mergeCell ref="AT52:AU52"/>
    <mergeCell ref="AN56:AO56"/>
    <mergeCell ref="AP56:AQ56"/>
    <mergeCell ref="AR54:AS54"/>
    <mergeCell ref="AT54:AU54"/>
    <mergeCell ref="AP50:AQ50"/>
    <mergeCell ref="AP44:AQ44"/>
    <mergeCell ref="AR44:AS44"/>
    <mergeCell ref="AT44:AU44"/>
    <mergeCell ref="AN48:AO48"/>
    <mergeCell ref="AR43:AS43"/>
    <mergeCell ref="AT39:AU39"/>
    <mergeCell ref="AL36:AM36"/>
    <mergeCell ref="AT30:AU30"/>
    <mergeCell ref="AT27:AU27"/>
    <mergeCell ref="AV14:AW14"/>
    <mergeCell ref="AX14:AY14"/>
    <mergeCell ref="AL54:AM54"/>
    <mergeCell ref="AN54:AO54"/>
    <mergeCell ref="AP54:AQ54"/>
    <mergeCell ref="AR53:AS53"/>
    <mergeCell ref="AT53:AU53"/>
    <mergeCell ref="AN52:AO52"/>
    <mergeCell ref="AP52:AQ52"/>
    <mergeCell ref="AD55:AE55"/>
    <mergeCell ref="AF55:AG55"/>
    <mergeCell ref="AH55:AI55"/>
    <mergeCell ref="AJ55:AK55"/>
    <mergeCell ref="AL55:AM55"/>
    <mergeCell ref="AN55:AO55"/>
    <mergeCell ref="AD54:AE54"/>
    <mergeCell ref="AF54:AG54"/>
    <mergeCell ref="AH54:AI54"/>
    <mergeCell ref="AT51:AU51"/>
    <mergeCell ref="AD49:AE49"/>
    <mergeCell ref="AF49:AG49"/>
    <mergeCell ref="AH49:AI49"/>
    <mergeCell ref="AJ49:AK49"/>
    <mergeCell ref="AL49:AM49"/>
    <mergeCell ref="AN49:AO49"/>
    <mergeCell ref="AR47:AS47"/>
    <mergeCell ref="AP49:AQ49"/>
    <mergeCell ref="AR49:AS49"/>
    <mergeCell ref="AT49:AU49"/>
    <mergeCell ref="AD50:AE50"/>
    <mergeCell ref="AT16:AU16"/>
    <mergeCell ref="AX21:AY21"/>
    <mergeCell ref="AD56:AE56"/>
    <mergeCell ref="AF56:AG56"/>
    <mergeCell ref="AH56:AI56"/>
    <mergeCell ref="AJ56:AK56"/>
    <mergeCell ref="AL56:AM56"/>
    <mergeCell ref="E51:E52"/>
    <mergeCell ref="AD51:AE51"/>
    <mergeCell ref="AF51:AG51"/>
    <mergeCell ref="AH51:AI51"/>
    <mergeCell ref="AJ51:AK51"/>
    <mergeCell ref="AL51:AM51"/>
    <mergeCell ref="AN51:AO51"/>
    <mergeCell ref="AP51:AQ51"/>
    <mergeCell ref="AL53:AM53"/>
    <mergeCell ref="AN53:AO53"/>
    <mergeCell ref="AP53:AQ53"/>
    <mergeCell ref="AR51:AS51"/>
    <mergeCell ref="AD52:AE52"/>
    <mergeCell ref="AF52:AG52"/>
    <mergeCell ref="AH52:AI52"/>
    <mergeCell ref="AJ52:AK52"/>
    <mergeCell ref="AL52:AM52"/>
    <mergeCell ref="AD53:AE53"/>
    <mergeCell ref="AF53:AG53"/>
    <mergeCell ref="AH53:AI53"/>
    <mergeCell ref="AJ53:AK53"/>
    <mergeCell ref="AF50:AG50"/>
    <mergeCell ref="AH50:AI50"/>
    <mergeCell ref="AJ50:AK50"/>
    <mergeCell ref="AL50:AM50"/>
    <mergeCell ref="AN50:AO50"/>
    <mergeCell ref="AP48:AQ48"/>
    <mergeCell ref="AR48:AS48"/>
    <mergeCell ref="AT48:AU48"/>
    <mergeCell ref="AD47:AE47"/>
    <mergeCell ref="AF47:AG47"/>
    <mergeCell ref="AH47:AI47"/>
    <mergeCell ref="AJ47:AK47"/>
    <mergeCell ref="AL47:AM47"/>
    <mergeCell ref="AN47:AO47"/>
    <mergeCell ref="AP47:AQ47"/>
    <mergeCell ref="AT47:AU47"/>
    <mergeCell ref="AD48:AE48"/>
    <mergeCell ref="AF48:AG48"/>
    <mergeCell ref="AH48:AI48"/>
    <mergeCell ref="AJ48:AK48"/>
    <mergeCell ref="AL48:AM48"/>
    <mergeCell ref="AD44:AE44"/>
    <mergeCell ref="AF44:AG44"/>
    <mergeCell ref="AH44:AI44"/>
    <mergeCell ref="AJ44:AK44"/>
    <mergeCell ref="AL44:AM44"/>
    <mergeCell ref="AN44:AO44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D46:AE46"/>
    <mergeCell ref="AF46:AG46"/>
    <mergeCell ref="AH46:AI46"/>
    <mergeCell ref="AJ46:AK46"/>
    <mergeCell ref="AL46:AM46"/>
    <mergeCell ref="AN46:AO46"/>
    <mergeCell ref="AP46:AQ46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P40:AQ40"/>
    <mergeCell ref="AR40:AS40"/>
    <mergeCell ref="AT42:AU42"/>
    <mergeCell ref="AD43:AE43"/>
    <mergeCell ref="AF43:AG43"/>
    <mergeCell ref="AH43:AI43"/>
    <mergeCell ref="AJ43:AK43"/>
    <mergeCell ref="AL43:AM43"/>
    <mergeCell ref="AN43:AO43"/>
    <mergeCell ref="AP43:AQ43"/>
    <mergeCell ref="AP41:AQ41"/>
    <mergeCell ref="AR41:AS41"/>
    <mergeCell ref="AD40:AE40"/>
    <mergeCell ref="AF40:AG40"/>
    <mergeCell ref="AH40:AI40"/>
    <mergeCell ref="AJ40:AK40"/>
    <mergeCell ref="AL40:AM40"/>
    <mergeCell ref="AN40:AO40"/>
    <mergeCell ref="AT43:AU43"/>
    <mergeCell ref="E41:E42"/>
    <mergeCell ref="AD41:AE41"/>
    <mergeCell ref="AF41:AG41"/>
    <mergeCell ref="AH41:AI41"/>
    <mergeCell ref="AJ41:AK41"/>
    <mergeCell ref="AL41:AM41"/>
    <mergeCell ref="AN41:AO41"/>
    <mergeCell ref="AT36:AU36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P39:AQ39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D39:AE39"/>
    <mergeCell ref="AF39:AG39"/>
    <mergeCell ref="AH39:AI39"/>
    <mergeCell ref="AJ39:AK39"/>
    <mergeCell ref="AL39:AM39"/>
    <mergeCell ref="AN39:AO39"/>
    <mergeCell ref="P36:AB36"/>
    <mergeCell ref="AD33:AE33"/>
    <mergeCell ref="AF33:AG33"/>
    <mergeCell ref="AH33:AI33"/>
    <mergeCell ref="AJ33:AK33"/>
    <mergeCell ref="AL33:AM33"/>
    <mergeCell ref="AD36:AE36"/>
    <mergeCell ref="AF36:AG36"/>
    <mergeCell ref="AH36:AI36"/>
    <mergeCell ref="AJ36:AK36"/>
    <mergeCell ref="AR33:AS33"/>
    <mergeCell ref="AT33:AU33"/>
    <mergeCell ref="B34:C34"/>
    <mergeCell ref="AD34:AE34"/>
    <mergeCell ref="AF34:AG34"/>
    <mergeCell ref="AH34:AI34"/>
    <mergeCell ref="AJ34:AK34"/>
    <mergeCell ref="AL34:AM34"/>
    <mergeCell ref="AN34:AO34"/>
    <mergeCell ref="L33:AB33"/>
    <mergeCell ref="AR36:AS36"/>
    <mergeCell ref="AP34:AQ34"/>
    <mergeCell ref="AR34:AS34"/>
    <mergeCell ref="AT34:AU34"/>
    <mergeCell ref="AD35:AE35"/>
    <mergeCell ref="AF35:AG35"/>
    <mergeCell ref="AH35:AI35"/>
    <mergeCell ref="AJ35:AK35"/>
    <mergeCell ref="AL35:AM35"/>
    <mergeCell ref="AN35:AO35"/>
    <mergeCell ref="AR39:AS39"/>
    <mergeCell ref="AP36:AQ36"/>
    <mergeCell ref="AP35:AQ35"/>
    <mergeCell ref="AP33:AQ33"/>
    <mergeCell ref="P34:AB34"/>
    <mergeCell ref="P35:AB35"/>
    <mergeCell ref="AJ31:AK31"/>
    <mergeCell ref="AL31:AM31"/>
    <mergeCell ref="A30:D31"/>
    <mergeCell ref="L30:AB30"/>
    <mergeCell ref="AD30:AE30"/>
    <mergeCell ref="AF30:AG30"/>
    <mergeCell ref="AH30:AI30"/>
    <mergeCell ref="AJ30:AK30"/>
    <mergeCell ref="AL30:AM30"/>
    <mergeCell ref="E29:E30"/>
    <mergeCell ref="A32:D33"/>
    <mergeCell ref="AD32:AE32"/>
    <mergeCell ref="AF32:AG32"/>
    <mergeCell ref="AH32:AI32"/>
    <mergeCell ref="AJ32:AK32"/>
    <mergeCell ref="AL32:AM32"/>
    <mergeCell ref="AD31:AE31"/>
    <mergeCell ref="AF31:AG31"/>
    <mergeCell ref="AH31:AI31"/>
    <mergeCell ref="AL29:AM29"/>
    <mergeCell ref="AN29:AO29"/>
    <mergeCell ref="AP29:AQ29"/>
    <mergeCell ref="AN36:AO36"/>
    <mergeCell ref="AN33:AO33"/>
    <mergeCell ref="AN28:AO28"/>
    <mergeCell ref="AZ25:BA25"/>
    <mergeCell ref="L26:P26"/>
    <mergeCell ref="R26:AB26"/>
    <mergeCell ref="L32:AB32"/>
    <mergeCell ref="AT32:AU32"/>
    <mergeCell ref="AZ28:BA28"/>
    <mergeCell ref="AN30:AO30"/>
    <mergeCell ref="AP30:AQ30"/>
    <mergeCell ref="AR30:AS30"/>
    <mergeCell ref="AN26:AO26"/>
    <mergeCell ref="AN27:AO27"/>
    <mergeCell ref="AP27:AQ27"/>
    <mergeCell ref="AR27:AS27"/>
    <mergeCell ref="AN32:AO32"/>
    <mergeCell ref="AP32:AQ32"/>
    <mergeCell ref="AR32:AS32"/>
    <mergeCell ref="AN31:AO31"/>
    <mergeCell ref="AP31:AQ31"/>
    <mergeCell ref="AR31:AS31"/>
    <mergeCell ref="AL26:AM26"/>
    <mergeCell ref="L29:AB29"/>
    <mergeCell ref="AD29:AE29"/>
    <mergeCell ref="AF29:AG29"/>
    <mergeCell ref="AH29:AI29"/>
    <mergeCell ref="AJ29:AK29"/>
    <mergeCell ref="AL28:AM28"/>
    <mergeCell ref="AL27:AM27"/>
    <mergeCell ref="AX28:AY28"/>
    <mergeCell ref="AF23:AG23"/>
    <mergeCell ref="AH25:AI25"/>
    <mergeCell ref="AJ25:AK25"/>
    <mergeCell ref="AR25:AS25"/>
    <mergeCell ref="AT25:AU25"/>
    <mergeCell ref="AD26:AE26"/>
    <mergeCell ref="AF26:AG26"/>
    <mergeCell ref="AH26:AI26"/>
    <mergeCell ref="A25:D26"/>
    <mergeCell ref="L25:AB25"/>
    <mergeCell ref="AD25:AE25"/>
    <mergeCell ref="AF25:AG25"/>
    <mergeCell ref="AJ26:AK26"/>
    <mergeCell ref="AF24:AG24"/>
    <mergeCell ref="AL24:AM24"/>
    <mergeCell ref="AN24:AO24"/>
    <mergeCell ref="AP24:AQ24"/>
    <mergeCell ref="L24:AB24"/>
    <mergeCell ref="AH24:AI24"/>
    <mergeCell ref="AJ24:AK24"/>
    <mergeCell ref="AP25:AQ25"/>
    <mergeCell ref="AP26:AQ26"/>
    <mergeCell ref="AR26:AS26"/>
    <mergeCell ref="AT26:AU26"/>
    <mergeCell ref="B27:C27"/>
    <mergeCell ref="AD27:AE27"/>
    <mergeCell ref="AF27:AG27"/>
    <mergeCell ref="AH27:AI27"/>
    <mergeCell ref="AJ27:AK27"/>
    <mergeCell ref="AL25:AM25"/>
    <mergeCell ref="AN25:AO25"/>
    <mergeCell ref="K23:N23"/>
    <mergeCell ref="P22:AB22"/>
    <mergeCell ref="AD22:AE22"/>
    <mergeCell ref="AF22:AG22"/>
    <mergeCell ref="AL21:AM21"/>
    <mergeCell ref="AN21:AO21"/>
    <mergeCell ref="AT23:AU23"/>
    <mergeCell ref="AL22:AM22"/>
    <mergeCell ref="AN22:AO22"/>
    <mergeCell ref="AP22:AQ22"/>
    <mergeCell ref="AR22:AS22"/>
    <mergeCell ref="AT22:AU22"/>
    <mergeCell ref="AP23:AQ23"/>
    <mergeCell ref="AR23:AS23"/>
    <mergeCell ref="P21:AB21"/>
    <mergeCell ref="AD21:AE21"/>
    <mergeCell ref="AF21:AG21"/>
    <mergeCell ref="AH21:AI21"/>
    <mergeCell ref="AJ21:AK21"/>
    <mergeCell ref="AJ23:AK23"/>
    <mergeCell ref="E24:E25"/>
    <mergeCell ref="AD24:AE24"/>
    <mergeCell ref="A23:D24"/>
    <mergeCell ref="P23:AB23"/>
    <mergeCell ref="AD23:AE23"/>
    <mergeCell ref="AL18:AM18"/>
    <mergeCell ref="AN19:AO19"/>
    <mergeCell ref="AP19:AQ19"/>
    <mergeCell ref="AP28:AQ28"/>
    <mergeCell ref="AR28:AS28"/>
    <mergeCell ref="AT28:AU28"/>
    <mergeCell ref="AR24:AS24"/>
    <mergeCell ref="AT24:AU24"/>
    <mergeCell ref="AL23:AM23"/>
    <mergeCell ref="AN23:AO23"/>
    <mergeCell ref="AL20:AM20"/>
    <mergeCell ref="AN20:AO20"/>
    <mergeCell ref="AP20:AQ20"/>
    <mergeCell ref="AR20:AS20"/>
    <mergeCell ref="AT20:AU20"/>
    <mergeCell ref="G18:J18"/>
    <mergeCell ref="AD18:AE18"/>
    <mergeCell ref="AF18:AG18"/>
    <mergeCell ref="AH18:AI18"/>
    <mergeCell ref="AJ18:AK18"/>
    <mergeCell ref="AN18:AO18"/>
    <mergeCell ref="AP18:AQ18"/>
    <mergeCell ref="AR18:AS18"/>
    <mergeCell ref="AT18:AU18"/>
    <mergeCell ref="AP21:AQ21"/>
    <mergeCell ref="AR21:AS21"/>
    <mergeCell ref="AT21:AU21"/>
    <mergeCell ref="F28:J28"/>
    <mergeCell ref="AD28:AE28"/>
    <mergeCell ref="AF28:AG28"/>
    <mergeCell ref="AH28:AI28"/>
    <mergeCell ref="AJ28:AK28"/>
    <mergeCell ref="A19:D19"/>
    <mergeCell ref="AD19:AE19"/>
    <mergeCell ref="AF19:AG19"/>
    <mergeCell ref="AH19:AI19"/>
    <mergeCell ref="AJ19:AK19"/>
    <mergeCell ref="AL19:AM19"/>
    <mergeCell ref="AT17:AU17"/>
    <mergeCell ref="AH22:AI22"/>
    <mergeCell ref="AJ22:AK22"/>
    <mergeCell ref="AH23:AI23"/>
    <mergeCell ref="B20:C20"/>
    <mergeCell ref="P20:AB20"/>
    <mergeCell ref="AD20:AE20"/>
    <mergeCell ref="AF20:AG20"/>
    <mergeCell ref="AH20:AI20"/>
    <mergeCell ref="AJ20:AK20"/>
    <mergeCell ref="AD15:AE15"/>
    <mergeCell ref="AF15:AG15"/>
    <mergeCell ref="AH15:AI15"/>
    <mergeCell ref="AJ15:AK15"/>
    <mergeCell ref="AL15:AM15"/>
    <mergeCell ref="AN17:AO17"/>
    <mergeCell ref="AR19:AS19"/>
    <mergeCell ref="AT19:AU19"/>
    <mergeCell ref="AT15:AU15"/>
    <mergeCell ref="P16:AB16"/>
    <mergeCell ref="AD16:AE16"/>
    <mergeCell ref="AF16:AG16"/>
    <mergeCell ref="AH16:AI16"/>
    <mergeCell ref="AJ16:AK16"/>
    <mergeCell ref="AL16:AM16"/>
    <mergeCell ref="P15:AB15"/>
    <mergeCell ref="A12:D14"/>
    <mergeCell ref="AD12:AE12"/>
    <mergeCell ref="AF12:AG12"/>
    <mergeCell ref="AH12:AI12"/>
    <mergeCell ref="AJ12:AK12"/>
    <mergeCell ref="AL12:AM12"/>
    <mergeCell ref="P14:AB14"/>
    <mergeCell ref="AD14:AE14"/>
    <mergeCell ref="AF14:AG14"/>
    <mergeCell ref="AH14:AI14"/>
    <mergeCell ref="AT12:AU12"/>
    <mergeCell ref="M17:AB17"/>
    <mergeCell ref="AD17:AE17"/>
    <mergeCell ref="AF17:AG17"/>
    <mergeCell ref="AH17:AI17"/>
    <mergeCell ref="AJ17:AK17"/>
    <mergeCell ref="AL17:AM17"/>
    <mergeCell ref="K16:N16"/>
    <mergeCell ref="AP17:AQ17"/>
    <mergeCell ref="AR17:AS17"/>
    <mergeCell ref="AN15:AO15"/>
    <mergeCell ref="AP15:AQ15"/>
    <mergeCell ref="AR15:AS15"/>
    <mergeCell ref="AN16:AO16"/>
    <mergeCell ref="AP16:AQ16"/>
    <mergeCell ref="AR16:AS16"/>
    <mergeCell ref="AJ14:AK14"/>
    <mergeCell ref="AL14:AM14"/>
    <mergeCell ref="AN14:AO14"/>
    <mergeCell ref="E10:E11"/>
    <mergeCell ref="E12:E14"/>
    <mergeCell ref="AN12:AO12"/>
    <mergeCell ref="AP14:AQ14"/>
    <mergeCell ref="AR14:AS14"/>
    <mergeCell ref="AT14:AU14"/>
    <mergeCell ref="BJ9:BK9"/>
    <mergeCell ref="BL9:BM9"/>
    <mergeCell ref="AR12:AS12"/>
    <mergeCell ref="BR10:BS10"/>
    <mergeCell ref="BT10:BU10"/>
    <mergeCell ref="BV10:BW10"/>
    <mergeCell ref="AV9:AW9"/>
    <mergeCell ref="AX9:AY9"/>
    <mergeCell ref="BD9:BE9"/>
    <mergeCell ref="BF12:BG12"/>
    <mergeCell ref="P13:AB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D10:AE10"/>
    <mergeCell ref="AF10:AG10"/>
    <mergeCell ref="AH10:AI10"/>
    <mergeCell ref="BF10:BG10"/>
    <mergeCell ref="BH10:BI10"/>
    <mergeCell ref="BJ10:BK10"/>
    <mergeCell ref="A6:D9"/>
    <mergeCell ref="E6:E9"/>
    <mergeCell ref="F6:X9"/>
    <mergeCell ref="Y6:AC7"/>
    <mergeCell ref="AD6:AE7"/>
    <mergeCell ref="AT8:AU8"/>
    <mergeCell ref="AP9:AQ9"/>
    <mergeCell ref="AR9:AS9"/>
    <mergeCell ref="AT9:AU9"/>
    <mergeCell ref="Y9:AC9"/>
    <mergeCell ref="AD9:AE9"/>
    <mergeCell ref="AF9:AG9"/>
    <mergeCell ref="AH9:AI9"/>
    <mergeCell ref="AJ9:AK9"/>
    <mergeCell ref="AL9:AM9"/>
    <mergeCell ref="BT6:BU7"/>
    <mergeCell ref="BV6:BW7"/>
    <mergeCell ref="BF6:BG7"/>
    <mergeCell ref="BH6:BI7"/>
    <mergeCell ref="BR9:BS9"/>
    <mergeCell ref="BT9:BU9"/>
    <mergeCell ref="BV9:BW9"/>
    <mergeCell ref="AL8:AM8"/>
    <mergeCell ref="AN8:AO8"/>
    <mergeCell ref="AP8:AQ8"/>
    <mergeCell ref="AR8:AS8"/>
    <mergeCell ref="AL6:AM7"/>
    <mergeCell ref="BR6:BS7"/>
    <mergeCell ref="AV6:AW7"/>
    <mergeCell ref="AX6:AY7"/>
    <mergeCell ref="AV8:AW8"/>
    <mergeCell ref="AX8:AY8"/>
    <mergeCell ref="AF6:AG7"/>
    <mergeCell ref="AH6:AI7"/>
    <mergeCell ref="AJ6:AK7"/>
    <mergeCell ref="Y8:AC8"/>
    <mergeCell ref="AD8:AE8"/>
    <mergeCell ref="AF8:AG8"/>
    <mergeCell ref="AH8:AI8"/>
    <mergeCell ref="AJ8:AK8"/>
    <mergeCell ref="BB12:BC12"/>
    <mergeCell ref="BD12:BE12"/>
    <mergeCell ref="U1:V1"/>
    <mergeCell ref="AP12:AQ12"/>
    <mergeCell ref="BX6:BY7"/>
    <mergeCell ref="CD9:CE9"/>
    <mergeCell ref="BX9:BY9"/>
    <mergeCell ref="AN9:AO9"/>
    <mergeCell ref="BF8:BG8"/>
    <mergeCell ref="BH8:BI8"/>
    <mergeCell ref="BJ8:BK8"/>
    <mergeCell ref="BL8:BM8"/>
    <mergeCell ref="BN8:BO8"/>
    <mergeCell ref="BJ6:BK7"/>
    <mergeCell ref="BL6:BM7"/>
    <mergeCell ref="BN6:BO7"/>
    <mergeCell ref="BP6:BQ7"/>
    <mergeCell ref="CD12:CE12"/>
    <mergeCell ref="CD6:CE7"/>
    <mergeCell ref="CB10:CC10"/>
    <mergeCell ref="CD10:CE10"/>
    <mergeCell ref="CJ10:CK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P42:AB42"/>
    <mergeCell ref="P45:AB45"/>
    <mergeCell ref="P46:AB46"/>
    <mergeCell ref="P48:AB48"/>
    <mergeCell ref="P49:AB49"/>
    <mergeCell ref="AQ1:BI1"/>
    <mergeCell ref="AN6:AO7"/>
    <mergeCell ref="AP6:AQ7"/>
    <mergeCell ref="AR6:AS7"/>
    <mergeCell ref="AT6:AU7"/>
    <mergeCell ref="BN10:BO10"/>
    <mergeCell ref="BP10:BQ10"/>
    <mergeCell ref="P37:AB37"/>
    <mergeCell ref="P38:AB38"/>
    <mergeCell ref="P39:AB39"/>
    <mergeCell ref="P41:AB41"/>
    <mergeCell ref="K11:AC11"/>
    <mergeCell ref="AV12:AW12"/>
    <mergeCell ref="AX12:AY12"/>
    <mergeCell ref="AZ12:BA12"/>
    <mergeCell ref="BB10:BC10"/>
    <mergeCell ref="BD10:BE10"/>
  </mergeCells>
  <phoneticPr fontId="1"/>
  <dataValidations count="20">
    <dataValidation type="list" allowBlank="1" showInputMessage="1" sqref="U1:V1" xr:uid="{00000000-0002-0000-0300-00000A000000}">
      <formula1>"②,③,④,⑤,⑥,⑦,⑧,⑨,⑩,⑪,⑫,⑬,⑭,⑮"</formula1>
    </dataValidation>
    <dataValidation type="list" allowBlank="1" showInputMessage="1" sqref="B27:C27" xr:uid="{00000000-0002-0000-0300-00000C000000}">
      <formula1>"A１,A２,A３,A４,A５"</formula1>
    </dataValidation>
    <dataValidation type="list" allowBlank="1" showInputMessage="1" sqref="B20:C20" xr:uid="{00000000-0002-0000-0300-00000D000000}">
      <formula1>"１,２,３,４,５,６,７,８"</formula1>
    </dataValidation>
    <dataValidation type="list" allowBlank="1" showInputMessage="1" sqref="B34:C34" xr:uid="{00000000-0002-0000-0300-00000E000000}">
      <formula1>"H３,H４,H５"</formula1>
    </dataValidation>
    <dataValidation type="list" allowBlank="1" showInputMessage="1" showErrorMessage="1" sqref="K26:K28 O50 K40 K31 K22 K15 K10 K12:K13 O43:O44 O47 K17:K20 K51:K52" xr:uid="{00000000-0002-0000-0300-00000F000000}">
      <formula1>"□,■,"</formula1>
    </dataValidation>
    <dataValidation type="list" allowBlank="1" showInputMessage="1" showErrorMessage="1" sqref="AD10:CK10 AD12:CK52" xr:uid="{00000000-0002-0000-0300-000013000000}">
      <formula1>"　,●,"</formula1>
    </dataValidation>
    <dataValidation type="list" allowBlank="1" showInputMessage="1" showErrorMessage="1" sqref="AD56:CK56" xr:uid="{00000000-0002-0000-0300-000014000000}">
      <formula1>"□,■"</formula1>
    </dataValidation>
    <dataValidation type="list" showInputMessage="1" sqref="P45:AB46 P41:AB42 P48:AB49" xr:uid="{EAE498F4-F25B-4A9A-9883-74BB508B3776}">
      <formula1>"設置無,設置有で全ての機器がＬＥＤ,設置有で全ての機器が白熱灯以外,設置有でいずれかの機器が白熱灯"</formula1>
    </dataValidation>
    <dataValidation type="list" showInputMessage="1" sqref="P34:AB39" xr:uid="{A25C462B-0782-40DB-97C0-8151D627CF39}">
      <formula1>"2ﾊﾞﾙﾌﾞ以外で節湯機能無,2ﾊﾞﾙﾌﾞ以外で手元止水機能有・水優先吐水機能有,2ﾊﾞﾙﾌﾞ以外で手元止水機能有・水優先吐水機能無,2ﾊﾞﾙﾌﾞ以外で手元止水機能無・水優先吐水機能有,2ﾊﾞﾙﾌﾞ"</formula1>
    </dataValidation>
    <dataValidation type="list" allowBlank="1" showInputMessage="1" sqref="L32:AB33" xr:uid="{B397BD56-D649-4263-85FE-9A8B0E8B8459}">
      <formula1>"先分岐方式,ﾍｯﾀﾞｰ方式(分岐後配管が13A以下),ﾍｯﾀﾞｰ方式(分岐後のいずれかの配管が13Aより大きい)"</formula1>
    </dataValidation>
    <dataValidation type="list" allowBlank="1" showInputMessage="1" sqref="L29:AB30" xr:uid="{726B6CD0-BEED-4D69-9AD8-D23003C87933}">
      <formula1>"ガス従来型給湯温水暖房機,ガス潜熱回収型給湯温水暖房機,石油従来型給湯温水暖房機,石油潜熱回収型給湯温水暖房機,電気ヒーター給湯温水暖房機,電気ヒートポンプ・ガス併用型給湯温水暖房機,ガス給湯機,石油給湯機,電気ヒーター温水器,電気ヒートポンプ給湯機(CO2冷媒),電気ヒートポンプ・ガス(ﾌﾛﾝ系冷媒),電気ヒートポンプ・ガス(ﾌﾟﾛﾊﾟﾝ冷媒),コージェネレーション"</formula1>
    </dataValidation>
    <dataValidation type="list" showInputMessage="1" sqref="R26:AB26" xr:uid="{C69501AF-23D1-4EC0-BC5F-2339C495E772}">
      <formula1>"径の太いﾀﾞｸﾄの使用　0.5回換気,径の太いﾀﾞｸﾄの使用　0.7回換気,径の太いﾀﾞｸﾄ+DCﾓｰﾀｰの使用　0.5回換気,径の太いﾀﾞｸﾄ+DCﾓｰﾀｰの使用　0.7回換気"</formula1>
    </dataValidation>
    <dataValidation type="list" allowBlank="1" showInputMessage="1" sqref="L24:AB25" xr:uid="{80FA3E90-2B21-48B9-B961-F03776891385}">
      <formula1>"ダクト式第一種換気,ダクト式第二種又は第三種換気,壁付式第一種換気,壁付式第二種又は第三種換気"</formula1>
    </dataValidation>
    <dataValidation type="list" showInputMessage="1" sqref="P20:AB23" xr:uid="{B5FBA136-1922-4C67-BB6F-84431BEAE81A}">
      <formula1>"ﾙｰﾑｴｱｺﾝ)効率区分(い)　可変型ｺﾝﾌﾟﾚﾂｻｰ有,ﾙｰﾑｴｱｺﾝ効率区分(い)　可変型ｺﾝﾌﾟﾚﾂｻｰ無,ﾙｰﾑｴｱｺﾝ効率区分(ろ)　可変型ｺﾝﾌﾟﾚﾂｻｰ有,ﾙｰﾑｴｱｺﾝ)効率区分(ろ)　可変型ｺﾝﾌﾟﾚﾂｻｰ無,ﾙｰﾑｴｱｺﾝ効率区分(は)又は省ｴﾈ対策無　可変型ｺﾝﾌﾟﾚﾂｻｰ有,ﾙｰﾑｴｱｺﾝ効率区分(は)又は省ｴﾈ対策無　可変型ｺﾝﾌﾟﾚﾂｻｰ無,その他の暖房設備(ﾏﾙﾁｴｱｺﾝ)"</formula1>
    </dataValidation>
    <dataValidation type="list" showInputMessage="1" sqref="P13:AB16" xr:uid="{45EF21D8-E66C-4797-8AC9-6DA513BE0459}">
      <formula1>"ﾙｰﾑｴｱｺﾝ)効率区分(い)　可変型ｺﾝﾌﾟﾚﾂｻｰ有,ﾙｰﾑｴｱｺﾝ効率区分(い)　可変型ｺﾝﾌﾟﾚﾂｻｰ無,ﾙｰﾑｴｱｺﾝ効率区分(ろ)　可変型ｺﾝﾌﾟﾚﾂｻｰ有,ﾙｰﾑｴｱｺﾝ)効率区分(ろ)　可変型ｺﾝﾌﾟﾚﾂｻｰ無,ﾙｰﾑｴｱｺﾝ効率区分(は)又は省ｴﾈ対策無　可変型ｺﾝﾌﾟﾚﾂｻｰ有,ﾙｰﾑｴｱｺﾝ効率区分(は)又は省ｴﾈ対策無　可変型ｺﾝﾌﾟﾚﾂｻｰ無,その他の暖房設備(ﾏﾙﾁｴｱｺﾝ),FF暖房機,温水床暖房,,電気ヒーター式床暖房,電気蓄熱式暖房機"</formula1>
    </dataValidation>
    <dataValidation type="list" allowBlank="1" showInputMessage="1" showErrorMessage="1" sqref="P27:R27" xr:uid="{C20A4475-DDBD-49D5-A121-1A6653A32F64}">
      <formula1>#REF!</formula1>
    </dataValidation>
    <dataValidation type="list" allowBlank="1" showInputMessage="1" sqref="P12:AC12 P19:AC19" xr:uid="{7E6DBC5E-7AA6-42F9-AFDF-32B2CCCDB9C6}">
      <formula1>#REF!</formula1>
    </dataValidation>
    <dataValidation type="list" allowBlank="1" showInputMessage="1" sqref="M17:AB17" xr:uid="{41807DC3-BB5D-4D08-BA60-4EACC9CCD672}">
      <formula1>"温水暖房専用型,給湯・温水暖房一体型,コージェネレーション"</formula1>
    </dataValidation>
    <dataValidation type="list" allowBlank="1" showInputMessage="1" sqref="AD55:CK55" xr:uid="{29F22CF1-326F-4831-AD7A-63068BFAFF41}">
      <formula1>"　,等級8,等級7,等級6,等級5,等級4,等級1"</formula1>
    </dataValidation>
    <dataValidation imeMode="off" allowBlank="1" showInputMessage="1" showErrorMessage="1" sqref="AD53:CK54" xr:uid="{00000000-0002-0000-0300-000002000000}"/>
  </dataValidations>
  <pageMargins left="0.78740157480314965" right="0.39370078740157483" top="0.47244094488188981" bottom="0.19685039370078741" header="0.31496062992125984" footer="0.51181102362204722"/>
  <pageSetup paperSize="9" scale="55" orientation="landscape" r:id="rId1"/>
  <headerFooter alignWithMargins="0">
    <oddHeader>&amp;R&amp;"HG丸ｺﾞｼｯｸM-PRO,標準"UHEC都市居住評価センター</oddHeader>
  </headerFooter>
  <rowBreaks count="1" manualBreakCount="1">
    <brk id="56" max="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5-1非住宅・住宅計算方法①</vt:lpstr>
      <vt:lpstr>5-1非住宅・住宅計算方法②</vt:lpstr>
      <vt:lpstr>5-2非住宅・住宅計算方法①</vt:lpstr>
      <vt:lpstr>5-2非住宅・住宅計算方法②</vt:lpstr>
      <vt:lpstr>'5-1非住宅・住宅計算方法①'!Print_Area</vt:lpstr>
      <vt:lpstr>'5-1非住宅・住宅計算方法②'!Print_Area</vt:lpstr>
      <vt:lpstr>'5-2非住宅・住宅計算方法①'!Print_Area</vt:lpstr>
    </vt:vector>
  </TitlesOfParts>
  <Company>株式会社都市居住評価センター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株式会社都市居住評価センター</dc:creator>
  <cp:lastModifiedBy>uhec31</cp:lastModifiedBy>
  <cp:lastPrinted>2025-10-27T00:23:06Z</cp:lastPrinted>
  <dcterms:created xsi:type="dcterms:W3CDTF">2009-04-20T06:40:22Z</dcterms:created>
  <dcterms:modified xsi:type="dcterms:W3CDTF">2025-10-30T06:37:34Z</dcterms:modified>
</cp:coreProperties>
</file>