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N:\2 省エネ適合性判定\11.HP掲載書類\documents\"/>
    </mc:Choice>
  </mc:AlternateContent>
  <xr:revisionPtr revIDLastSave="0" documentId="13_ncr:1_{6CD635FC-E3EA-4D51-8DD0-17E14780B032}" xr6:coauthVersionLast="47" xr6:coauthVersionMax="47" xr10:uidLastSave="{00000000-0000-0000-0000-000000000000}"/>
  <bookViews>
    <workbookView xWindow="-108" yWindow="-108" windowWidth="23256" windowHeight="12456" tabRatio="846" activeTab="1" xr2:uid="{00000000-000D-0000-FFFF-FFFF00000000}"/>
  </bookViews>
  <sheets>
    <sheet name="連絡メモ" sheetId="20" r:id="rId1"/>
    <sheet name="第一面" sheetId="29" r:id="rId2"/>
    <sheet name="第一面　別紙【提出者】" sheetId="4" r:id="rId3"/>
    <sheet name="第二面" sheetId="1" r:id="rId4"/>
    <sheet name="第二面　別紙【建築主】" sheetId="5" r:id="rId5"/>
    <sheet name="第二面　別紙【代理者】【設計者】" sheetId="11" r:id="rId6"/>
    <sheet name="第三面" sheetId="2" r:id="rId7"/>
    <sheet name="第四面" sheetId="16" r:id="rId8"/>
    <sheet name="第四面(集約版) " sheetId="24" r:id="rId9"/>
    <sheet name="第五面" sheetId="7" r:id="rId10"/>
    <sheet name="第五面(集約版 )" sheetId="30" r:id="rId11"/>
    <sheet name="別紙" sheetId="18" r:id="rId12"/>
    <sheet name="注意" sheetId="21" r:id="rId13"/>
  </sheets>
  <externalReferences>
    <externalReference r:id="rId14"/>
  </externalReferences>
  <definedNames>
    <definedName name="ecoteki_ACCEPT_DATE" localSheetId="1">第一面!$AD$6</definedName>
    <definedName name="ecoteki_ACCEPT_DATE">#REF!</definedName>
    <definedName name="ecoteki_ALL_KOSUU">第四面!$Q$3</definedName>
    <definedName name="ecoteki_applicant01___address" localSheetId="1">第一面!$X$11</definedName>
    <definedName name="ecoteki_applicant01___address">#REF!</definedName>
    <definedName name="ecoteki_applicant01_JIMU_NAME" localSheetId="1">第一面!$X$12</definedName>
    <definedName name="ecoteki_applicant01_JIMU_NAME">#REF!</definedName>
    <definedName name="ecoteki_applicant02___address">'第一面　別紙【提出者】'!$U$3</definedName>
    <definedName name="ecoteki_applicant02_JIMU_NAME">'第一面　別紙【提出者】'!$U$4</definedName>
    <definedName name="ecoteki_applicant03___address">'第一面　別紙【提出者】'!$U$7</definedName>
    <definedName name="ecoteki_applicant03_JIMU_NAME">'第一面　別紙【提出者】'!$U$8</definedName>
    <definedName name="ecoteki_applicant04___address">'第一面　別紙【提出者】'!$U$11</definedName>
    <definedName name="ecoteki_applicant04_JIMU_NAME">'第一面　別紙【提出者】'!$U$12</definedName>
    <definedName name="ecoteki_applicant05___address">'第一面　別紙【提出者】'!$U$15</definedName>
    <definedName name="ecoteki_applicant05_JIMU_NAME">'第一面　別紙【提出者】'!$U$16</definedName>
    <definedName name="ecoteki_applicant06___address">'第一面　別紙【提出者】'!$U$19</definedName>
    <definedName name="ecoteki_applicant06_JIMU_NAME">'第一面　別紙【提出者】'!$U$20</definedName>
    <definedName name="ecoteki_applicant07___address">'第一面　別紙【提出者】'!$U$23</definedName>
    <definedName name="ecoteki_applicant07_JIMU_NAME">'第一面　別紙【提出者】'!$U$24</definedName>
    <definedName name="ecoteki_applicant08___address">'第一面　別紙【提出者】'!$U$27</definedName>
    <definedName name="ecoteki_applicant08_JIMU_NAME">'第一面　別紙【提出者】'!$U$28</definedName>
    <definedName name="ecoteki_applicant09___address">'第一面　別紙【提出者】'!$U$31</definedName>
    <definedName name="ecoteki_applicant09_JIMU_NAME">'第一面　別紙【提出者】'!$U$32</definedName>
    <definedName name="ecoteki_BUILD__address">第三面!$G$4</definedName>
    <definedName name="ecoteki_BUILD_NAME">第三面!$N$15</definedName>
    <definedName name="ecoteki_dairi01___address">第二面!$K$13</definedName>
    <definedName name="ecoteki_dairi01_JIMU_NAME">第二面!$K$11</definedName>
    <definedName name="ecoteki_dairi01_JIMU_NO" localSheetId="1">[1]第二面!#REF!</definedName>
    <definedName name="ecoteki_dairi01_JIMU_NO">第二面!#REF!</definedName>
    <definedName name="ecoteki_dairi01_JIMU_SIKAKU" localSheetId="1">[1]第二面!#REF!</definedName>
    <definedName name="ecoteki_dairi01_JIMU_SIKAKU">第二面!#REF!</definedName>
    <definedName name="ecoteki_dairi01_JIMU_TOUROKU_KIKAN" localSheetId="1">[1]第二面!#REF!</definedName>
    <definedName name="ecoteki_dairi01_JIMU_TOUROKU_KIKAN">第二面!#REF!</definedName>
    <definedName name="ecoteki_dairi01_KENSETUSI_NO" localSheetId="1">[1]第二面!#REF!</definedName>
    <definedName name="ecoteki_dairi01_KENSETUSI_NO">第二面!#REF!</definedName>
    <definedName name="ecoteki_dairi01_NAME">第二面!$K$10</definedName>
    <definedName name="ecoteki_dairi01_SIKAKU" localSheetId="1">[1]第二面!#REF!</definedName>
    <definedName name="ecoteki_dairi01_SIKAKU">第二面!#REF!</definedName>
    <definedName name="ecoteki_dairi01_TEL">第二面!$K$14</definedName>
    <definedName name="ecoteki_dairi01_TOUROKU_KIKAN" localSheetId="1">[1]第二面!#REF!</definedName>
    <definedName name="ecoteki_dairi01_TOUROKU_KIKAN">第二面!#REF!</definedName>
    <definedName name="ecoteki_dairi01_ZIP">第二面!$K$12</definedName>
    <definedName name="ecoteki_dairi02___address" localSheetId="1">'[1]第二面　別紙【代理者】【設計者】'!#REF!</definedName>
    <definedName name="ecoteki_dairi02___address" localSheetId="5">'第二面　別紙【代理者】【設計者】'!$K$8</definedName>
    <definedName name="ecoteki_dairi02___address">'第二面　別紙【代理者】【設計者】'!#REF!</definedName>
    <definedName name="ecoteki_dairi02_JIMU_NAME">'第二面　別紙【代理者】【設計者】'!$K$6</definedName>
    <definedName name="ecoteki_dairi02_JIMU_NO">'第二面　別紙【代理者】【設計者】'!$AI$7</definedName>
    <definedName name="ecoteki_dairi02_JIMU_SIKAKU" localSheetId="1">'[1]第二面　別紙【代理者】【設計者】'!#REF!</definedName>
    <definedName name="ecoteki_dairi02_JIMU_SIKAKU">'第二面　別紙【代理者】【設計者】'!#REF!</definedName>
    <definedName name="ecoteki_dairi02_JIMU_TOUROKU_KIKAN">'第二面　別紙【代理者】【設計者】'!$Y$7</definedName>
    <definedName name="ecoteki_dairi02_KENSETUSI_NO" localSheetId="1">'[1]第二面　別紙【代理者】【設計者】'!#REF!</definedName>
    <definedName name="ecoteki_dairi02_KENSETUSI_NO">'第二面　別紙【代理者】【設計者】'!#REF!</definedName>
    <definedName name="ecoteki_dairi02_NAME">'第二面　別紙【代理者】【設計者】'!$K$5</definedName>
    <definedName name="ecoteki_dairi02_SIKAKU" localSheetId="1">'[1]第二面　別紙【代理者】【設計者】'!#REF!</definedName>
    <definedName name="ecoteki_dairi02_SIKAKU">'第二面　別紙【代理者】【設計者】'!#REF!</definedName>
    <definedName name="ecoteki_dairi02_TEL" localSheetId="1">'[1]第二面　別紙【代理者】【設計者】'!#REF!</definedName>
    <definedName name="ecoteki_dairi02_TEL" localSheetId="5">'第二面　別紙【代理者】【設計者】'!$K$9</definedName>
    <definedName name="ecoteki_dairi02_TEL">'第二面　別紙【代理者】【設計者】'!#REF!</definedName>
    <definedName name="ecoteki_dairi02_TOUROKU_KIKAN" localSheetId="1">'[1]第二面　別紙【代理者】【設計者】'!#REF!</definedName>
    <definedName name="ecoteki_dairi02_TOUROKU_KIKAN">'第二面　別紙【代理者】【設計者】'!#REF!</definedName>
    <definedName name="ecoteki_dairi02_ZIP">'第二面　別紙【代理者】【設計者】'!$K$7</definedName>
    <definedName name="ecoteki_dairi03___address" localSheetId="1">'[1]第二面　別紙【代理者】【設計者】'!#REF!</definedName>
    <definedName name="ecoteki_dairi03___address" localSheetId="5">'第二面　別紙【代理者】【設計者】'!$K$14</definedName>
    <definedName name="ecoteki_dairi03___address">'第二面　別紙【代理者】【設計者】'!#REF!</definedName>
    <definedName name="ecoteki_dairi03_JIMU_NAME">'第二面　別紙【代理者】【設計者】'!$K$12</definedName>
    <definedName name="ecoteki_dairi03_JIMU_NO">'第二面　別紙【代理者】【設計者】'!$AI$13</definedName>
    <definedName name="ecoteki_dairi03_JIMU_SIKAKU" localSheetId="1">'[1]第二面　別紙【代理者】【設計者】'!#REF!</definedName>
    <definedName name="ecoteki_dairi03_JIMU_SIKAKU">'第二面　別紙【代理者】【設計者】'!#REF!</definedName>
    <definedName name="ecoteki_dairi03_JIMU_TOUROKU_KIKAN">'第二面　別紙【代理者】【設計者】'!$Y$13</definedName>
    <definedName name="ecoteki_dairi03_KENSETUSI_NO" localSheetId="1">'[1]第二面　別紙【代理者】【設計者】'!#REF!</definedName>
    <definedName name="ecoteki_dairi03_KENSETUSI_NO">'第二面　別紙【代理者】【設計者】'!#REF!</definedName>
    <definedName name="ecoteki_dairi03_NAME">'第二面　別紙【代理者】【設計者】'!$K$11</definedName>
    <definedName name="ecoteki_dairi03_SIKAKU" localSheetId="1">'[1]第二面　別紙【代理者】【設計者】'!#REF!</definedName>
    <definedName name="ecoteki_dairi03_SIKAKU">'第二面　別紙【代理者】【設計者】'!#REF!</definedName>
    <definedName name="ecoteki_dairi03_TEL" localSheetId="1">'[1]第二面　別紙【代理者】【設計者】'!#REF!</definedName>
    <definedName name="ecoteki_dairi03_TEL" localSheetId="5">'第二面　別紙【代理者】【設計者】'!$K$15</definedName>
    <definedName name="ecoteki_dairi03_TEL">'第二面　別紙【代理者】【設計者】'!#REF!</definedName>
    <definedName name="ecoteki_dairi03_TOUROKU_KIKAN" localSheetId="1">'[1]第二面　別紙【代理者】【設計者】'!#REF!</definedName>
    <definedName name="ecoteki_dairi03_TOUROKU_KIKAN">'第二面　別紙【代理者】【設計者】'!#REF!</definedName>
    <definedName name="ecoteki_dairi03_ZIP">'第二面　別紙【代理者】【設計者】'!$K$13</definedName>
    <definedName name="ecoteki_ECOTEKI_TIIKI_CODE">第三面!$L$12</definedName>
    <definedName name="ecoteki_ECOTEKI_YOUTO">第三面!$AQ$9</definedName>
    <definedName name="ecoteki_KAISU_TIJYOU">第三面!$M$8</definedName>
    <definedName name="ecoteki_KAISU_TIKA">第三面!$W$8</definedName>
    <definedName name="ecoteki_kakuninmishinsei__input">第二面!$AR$55</definedName>
    <definedName name="ecoteki_kakuninmishinsei_KIKAN_ADDRESS">第二面!$AC$55</definedName>
    <definedName name="ecoteki_kakuninmishinsei_KIKAN_KEN">第二面!$Y$55</definedName>
    <definedName name="ecoteki_kakuninmishinsei_KIKAN_NAME">第二面!$I$55</definedName>
    <definedName name="ecoteki_kakuninsumi__input">第二面!$AR$54</definedName>
    <definedName name="ecoteki_kakuninsumi_KIKAN_ADDRESS">第二面!$AC$54</definedName>
    <definedName name="ecoteki_kakuninsumi_KIKAN_KEN">第二面!$Y$54</definedName>
    <definedName name="ecoteki_kakuninsumi_KIKAN_NAME">第二面!$I$54</definedName>
    <definedName name="ecoteki_KENTIKU_MENSEKI">第三面!$G$6</definedName>
    <definedName name="ecoteki_KOUJI_KAITIKU">第三面!$AS$10</definedName>
    <definedName name="ecoteki_KOUJI_KANRYOU_YOTEI_DATE">第三面!$N$14</definedName>
    <definedName name="ecoteki_KOUJI_SINTIKU">第三面!$AQ$10</definedName>
    <definedName name="ecoteki_KOUJI_TYAKUSYU_YOTEI_DATE">第三面!$N$13</definedName>
    <definedName name="ecoteki_KOUJI_ZOUTIKU">第三面!$AR$10</definedName>
    <definedName name="ecoteki_KOUZOU1">第三面!$H$11</definedName>
    <definedName name="ecoteki_KOUZOU2">第三面!$Y$11</definedName>
    <definedName name="ecoteki_NOBEYUKA_MENSEKI">第三面!$G$7</definedName>
    <definedName name="ecoteki_owner01___address">第二面!$K$7</definedName>
    <definedName name="ecoteki_owner01_NAME" localSheetId="1">[1]第二面!$K$5</definedName>
    <definedName name="ecoteki_owner01_NAME">第二面!$K$5</definedName>
    <definedName name="ecoteki_owner01_NAME_KANA">第二面!$K$4</definedName>
    <definedName name="ecoteki_owner01_TEL">第二面!$K$8</definedName>
    <definedName name="ecoteki_owner01_ZIP">第二面!$K$6</definedName>
    <definedName name="ecoteki_owner02___address">'第二面　別紙【建築主】'!$K$8</definedName>
    <definedName name="ecoteki_owner02_NAME">'第二面　別紙【建築主】'!$K$6</definedName>
    <definedName name="ecoteki_owner02_NAME_KANA">'第二面　別紙【建築主】'!$K$5</definedName>
    <definedName name="ecoteki_owner02_TEL">'第二面　別紙【建築主】'!$K$9</definedName>
    <definedName name="ecoteki_owner02_ZIP">'第二面　別紙【建築主】'!$K$7</definedName>
    <definedName name="ecoteki_owner03___address">'第二面　別紙【建築主】'!$K$14</definedName>
    <definedName name="ecoteki_owner03_NAME">'第二面　別紙【建築主】'!$K$12</definedName>
    <definedName name="ecoteki_owner03_NAME_KANA">'第二面　別紙【建築主】'!$K$11</definedName>
    <definedName name="ecoteki_owner03_TEL">'第二面　別紙【建築主】'!$K$15</definedName>
    <definedName name="ecoteki_owner03_ZIP">'第二面　別紙【建築主】'!$K$13</definedName>
    <definedName name="ecoteki_owner04___address">'第二面　別紙【建築主】'!$K$20</definedName>
    <definedName name="ecoteki_owner04_NAME">'第二面　別紙【建築主】'!$K$18</definedName>
    <definedName name="ecoteki_owner04_NAME_KANA">'第二面　別紙【建築主】'!$K$17</definedName>
    <definedName name="ecoteki_owner04_TEL">'第二面　別紙【建築主】'!$K$21</definedName>
    <definedName name="ecoteki_owner04_ZIP">'第二面　別紙【建築主】'!$K$19</definedName>
    <definedName name="ecoteki_owner05___address">'第二面　別紙【建築主】'!$K$26</definedName>
    <definedName name="ecoteki_owner05_NAME">'第二面　別紙【建築主】'!$K$24</definedName>
    <definedName name="ecoteki_owner05_NAME_KANA">'第二面　別紙【建築主】'!$K$23</definedName>
    <definedName name="ecoteki_owner05_TEL">'第二面　別紙【建築主】'!$K$27</definedName>
    <definedName name="ecoteki_owner05_ZIP">'第二面　別紙【建築主】'!$K$25</definedName>
    <definedName name="ecoteki_owner06___address">'第二面　別紙【建築主】'!$K$32</definedName>
    <definedName name="ecoteki_owner06_NAME">'第二面　別紙【建築主】'!$K$30</definedName>
    <definedName name="ecoteki_owner06_NAME_KANA">'第二面　別紙【建築主】'!$K$29</definedName>
    <definedName name="ecoteki_owner06_TEL">'第二面　別紙【建築主】'!$K$33</definedName>
    <definedName name="ecoteki_owner06_ZIP">'第二面　別紙【建築主】'!$K$31</definedName>
    <definedName name="ecoteki_owner07___address">'第二面　別紙【建築主】'!$K$38</definedName>
    <definedName name="ecoteki_owner07_NAME">'第二面　別紙【建築主】'!$K$36</definedName>
    <definedName name="ecoteki_owner07_NAME_KANA">'第二面　別紙【建築主】'!$K$35</definedName>
    <definedName name="ecoteki_owner07_TEL">'第二面　別紙【建築主】'!$K$39</definedName>
    <definedName name="ecoteki_owner07_ZIP">'第二面　別紙【建築主】'!$K$37</definedName>
    <definedName name="ecoteki_owner08___address">'第二面　別紙【建築主】'!$K$44</definedName>
    <definedName name="ecoteki_owner08_NAME">'第二面　別紙【建築主】'!$K$42</definedName>
    <definedName name="ecoteki_owner08_NAME_KANA">'第二面　別紙【建築主】'!$K$41</definedName>
    <definedName name="ecoteki_owner08_TEL">'第二面　別紙【建築主】'!$K$45</definedName>
    <definedName name="ecoteki_owner08_ZIP">'第二面　別紙【建築主】'!$K$43</definedName>
    <definedName name="ecoteki_P2_BIKO">第二面!$D$57</definedName>
    <definedName name="ecoteki_P3_BIKO">第三面!$F$16</definedName>
    <definedName name="ecoteki_p4_ENESYOUHI_BEI">第四面!$H$18</definedName>
    <definedName name="ecoteki_p4_ENESYOUHI_BUILD_BEI">第四面!$H$21</definedName>
    <definedName name="ecoteki_p4_ENESYOUHI_DAIJIN_TEXT">第四面!$F$24</definedName>
    <definedName name="ecoteki_p4_ENESYOUHI_KIJYUN">第四面!$P$16</definedName>
    <definedName name="ecoteki_p4_ENESYOUHI_SEKKEI">第四面!$P$17</definedName>
    <definedName name="ecoteki_p4_KOUJIMENSEKI_KAITIKU_ALL">第四面!$L$10</definedName>
    <definedName name="ecoteki_p4_KOUJIMENSEKI_KAITIKU_PART">第四面!$L$11</definedName>
    <definedName name="ecoteki_p4_KOUJIMENSEKI_KAITIKU_PART_KAIHOUGAI">第四面!$U$11</definedName>
    <definedName name="ecoteki_p4_KOUJIMENSEKI_SINTIKU">第四面!$L$7</definedName>
    <definedName name="ecoteki_p4_KOUJIMENSEKI_SINTIKU_KAIHOUGAI">第四面!$U$7</definedName>
    <definedName name="ecoteki_p4_KOUJIMENSEKI_ZOUTIKU_ALL">第四面!$L$8</definedName>
    <definedName name="ecoteki_p4_KOUJIMENSEKI_ZOUTIKU_ALL_KAIHOUGAI">第四面!$U$8</definedName>
    <definedName name="ecoteki_p4_KOUJIMENSEKI_ZOUTIKU_PART_KAIHOUGAI">第四面!$U$9</definedName>
    <definedName name="ecoteki_p4_YOUTO">第四面!$K$2</definedName>
    <definedName name="ecoteki_p5_BIKO" localSheetId="1">[1]第四面!#REF!</definedName>
    <definedName name="ecoteki_p5_BIKO">第四面!#REF!</definedName>
    <definedName name="ecoteki_p5_ENESYOUHI_BEI">第四面!$H$18</definedName>
    <definedName name="ecoteki_p5_ENESYOUHI_BUILD_BEI">第四面!$H$21</definedName>
    <definedName name="ecoteki_p5_ENESYOUHI_DAIJIN_FLAG">第四面!$AQ$23</definedName>
    <definedName name="ecoteki_p5_ENESYOUHI_DAIJIN_TEXT">第四面!$F$24</definedName>
    <definedName name="ecoteki_p5_ENESYOUHI_KIJYUN">第四面!$P$16</definedName>
    <definedName name="ecoteki_p5_ENESYOUHI_SEKKEI">第四面!$P$17</definedName>
    <definedName name="ecoteki_p5_FUSOKU3JYOU_SEKOU_DATE" localSheetId="1">[1]第四面!#REF!</definedName>
    <definedName name="ecoteki_p5_FUSOKU3JYOU_SEKOU_DATE">第四面!#REF!</definedName>
    <definedName name="ecoteki_p5_FUSOKU3JYOU_UMU" localSheetId="1">[1]第四面!#REF!</definedName>
    <definedName name="ecoteki_p5_FUSOKU3JYOU_UMU">第四面!#REF!</definedName>
    <definedName name="ecoteki_p5_KOUJIMENSEKI_KAITIKU_ALL">第四面!$L$10</definedName>
    <definedName name="ecoteki_p5_KOUJIMENSEKI_KAITIKU_ALL_KAIHOUGAI">第四面!$U$10</definedName>
    <definedName name="ecoteki_p5_KOUJIMENSEKI_KAITIKU_PART">第四面!$L$11</definedName>
    <definedName name="ecoteki_p5_KOUJIMENSEKI_KAITIKU_PART_KAIHOUGAI">第四面!$U$11</definedName>
    <definedName name="ecoteki_p5_KOUJIMENSEKI_SINTIKU">第四面!$L$7</definedName>
    <definedName name="ecoteki_p5_KOUJIMENSEKI_SINTIKU_KAIHOUGAI">第四面!$U$7</definedName>
    <definedName name="ecoteki_p5_KOUJIMENSEKI_ZOUTIKU_ALL">第四面!$L$8</definedName>
    <definedName name="ecoteki_p5_KOUJIMENSEKI_ZOUTIKU_ALL_KAIHOUGAI">第四面!$U$8</definedName>
    <definedName name="ecoteki_p5_KOUJIMENSEKI_ZOUTIKU_PART">第四面!$L$9</definedName>
    <definedName name="ecoteki_p5_KOUJIMENSEKI_ZOUTIKU_PART_KAIHOUGAI">第四面!$U$9</definedName>
    <definedName name="ecoteki_p5_REI1_1_1_I_FLAG">第四面!$AQ$15</definedName>
    <definedName name="ecoteki_p5_REI1_1_1_RO_FLAG">第四面!$AQ$20</definedName>
    <definedName name="ecoteki_p5_YOUTO">第四面!$K$2</definedName>
    <definedName name="ecoteki_p5_YOUTO_CODE">第四面!$AQ$2</definedName>
    <definedName name="ecoteki_p54_KOUJIMENSEKI_KAITIKU_ALL_KAIHOUGAI">第四面!$U$10</definedName>
    <definedName name="ecoteki_p6_BIKO">#REF!</definedName>
    <definedName name="ecoteki_p6_ENESYOUHI_BEI">#REF!</definedName>
    <definedName name="ecoteki_p6_ENESYOUHI_DAIJIN_FLAG">#REF!</definedName>
    <definedName name="ecoteki_p6_ENESYOUHI_DAIJIN_TEXT">#REF!</definedName>
    <definedName name="ecoteki_p6_ENESYOUHI_HOUSE_BEI">#REF!</definedName>
    <definedName name="ecoteki_p6_ENESYOUHI_HOUSE_FLAG">#REF!</definedName>
    <definedName name="ecoteki_p6_ENESYOUHI_HOUSE_SUM_KIND">#REF!</definedName>
    <definedName name="ecoteki_p6_ENESYOUHI_KIJYUN">#REF!</definedName>
    <definedName name="ecoteki_p6_ENESYOUHI_NUM_FLAG">#REF!</definedName>
    <definedName name="ecoteki_p6_ENESYOUHI_SEKKEI">#REF!</definedName>
    <definedName name="ecoteki_p6_ENESYOUHI_SPEC_FLAG">#REF!</definedName>
    <definedName name="ecoteki_p6_ENESYOUHI_SUM_KIND">#REF!</definedName>
    <definedName name="ecoteki_p6_FUSOKU2JYOU_UMU">#REF!</definedName>
    <definedName name="ecoteki_p6_FUSOKU4JYOU_SEKOU_DATE">#REF!</definedName>
    <definedName name="ecoteki_p6_FUSOKU4JYOU_UMU">#REF!</definedName>
    <definedName name="ecoteki_p6_KOUJIMENSEKI_KAITIKU_ALL">#REF!</definedName>
    <definedName name="ecoteki_p6_KOUJIMENSEKI_KAITIKU_ALL_KAIHOUGAI">#REF!</definedName>
    <definedName name="ecoteki_p6_KOUJIMENSEKI_KAITIKU_PART">#REF!</definedName>
    <definedName name="ecoteki_p6_KOUJIMENSEKI_KAITIKU_PART_KAIHOUGAI">#REF!</definedName>
    <definedName name="ecoteki_p6_KOUJIMENSEKI_SINTIKU">#REF!</definedName>
    <definedName name="ecoteki_p6_KOUJIMENSEKI_SINTIKU_KAIHOUGAI">#REF!</definedName>
    <definedName name="ecoteki_p6_KOUJIMENSEKI_ZOUTIKU_ALL">#REF!</definedName>
    <definedName name="ecoteki_p6_KOUJIMENSEKI_ZOUTIKU_ALL_KAIHOUGAI">#REF!</definedName>
    <definedName name="ecoteki_p6_KOUJIMENSEKI_ZOUTIKU_PART">#REF!</definedName>
    <definedName name="ecoteki_p6_KOUJIMENSEKI_ZOUTIKU_PART_KAIHOUGAI">#REF!</definedName>
    <definedName name="ecoteki_p6_NETUBOU_AVG_FLAG">#REF!</definedName>
    <definedName name="ecoteki_p6_NETUBOU_AVG_GAIHI">#REF!</definedName>
    <definedName name="ecoteki_p6_NETUBOU_AVG_GAIHI_KIJYUN">#REF!</definedName>
    <definedName name="ecoteki_p6_NETUBOU_AVG_REIBOU">#REF!</definedName>
    <definedName name="ecoteki_p6_NETUBOU_AVG_REIBOU_KIJYUN">#REF!</definedName>
    <definedName name="ecoteki_p6_NETUBOU_DAIJIN_FLAG">#REF!</definedName>
    <definedName name="ecoteki_p6_NETUBOU_DAIJIN_TEXT">#REF!</definedName>
    <definedName name="ecoteki_p6_NETUBOU_FLOOR_FLAG">#REF!</definedName>
    <definedName name="ecoteki_p6_NETUBOU_FLOOR_GAIHI">#REF!</definedName>
    <definedName name="ecoteki_p6_NETUBOU_FLOOR_GAIHI_KIJYUN">#REF!</definedName>
    <definedName name="ecoteki_p6_NETUBOU_FLOOR_REIBOU">#REF!</definedName>
    <definedName name="ecoteki_p6_NETUBOU_FLOOR_REIBOU_KIJYUN">#REF!</definedName>
    <definedName name="ecoteki_p6_NETUBOU_HOUSE_FLAG">#REF!</definedName>
    <definedName name="ecoteki_p6_NETUBOU_KIJYUNGAI_FLAG">#REF!</definedName>
    <definedName name="ecoteki_p6_NETUBOU_NUM_FLAG">#REF!</definedName>
    <definedName name="ecoteki_p6_NETUBOU_SPEC_FLAG">#REF!</definedName>
    <definedName name="ecoteki_sekkei01___address">第二面!$K$22</definedName>
    <definedName name="ecoteki_sekkei01_DOC">第二面!$N$24</definedName>
    <definedName name="ecoteki_sekkei01_JIMU_NAME">第二面!$K$20</definedName>
    <definedName name="ecoteki_sekkei01_JIMU_NO">第二面!$AI$19</definedName>
    <definedName name="ecoteki_sekkei01_JIMU_SIKAKU">第二面!$L$19</definedName>
    <definedName name="ecoteki_sekkei01_JIMU_TOUROKU_KIKAN">第二面!$Y$19</definedName>
    <definedName name="ecoteki_sekkei01_KENSETUSI_NO">第二面!$AI$17</definedName>
    <definedName name="ecoteki_sekkei01_NAME">第二面!$K$18</definedName>
    <definedName name="ecoteki_sekkei01_SIKAKU">第二面!$L$17</definedName>
    <definedName name="ecoteki_sekkei01_TEL">第二面!$K$23</definedName>
    <definedName name="ecoteki_sekkei01_TOUROKU_KIKAN">第二面!$Y$17</definedName>
    <definedName name="ecoteki_sekkei01_ZIP">第二面!$K$21</definedName>
    <definedName name="ecoteki_sekkei02___address">第二面!$K$32</definedName>
    <definedName name="ecoteki_sekkei02_DOC">第二面!$N$34</definedName>
    <definedName name="ecoteki_sekkei02_JIMU_NAME">第二面!$K$30</definedName>
    <definedName name="ecoteki_sekkei02_JIMU_NO">第二面!$AI$29</definedName>
    <definedName name="ecoteki_sekkei02_JIMU_SIKAKU">第二面!$L$29</definedName>
    <definedName name="ecoteki_sekkei02_JIMU_TOUROKU_KIKAN">第二面!$Y$29</definedName>
    <definedName name="ecoteki_sekkei02_KENSETUSI_NO">第二面!$AI$27</definedName>
    <definedName name="ecoteki_sekkei02_NAME">第二面!$K$28</definedName>
    <definedName name="ecoteki_sekkei02_SIKAKU">第二面!$L$27</definedName>
    <definedName name="ecoteki_sekkei02_TEL">第二面!$K$33</definedName>
    <definedName name="ecoteki_sekkei02_TOUROKU_KIKAN">第二面!$Y$27</definedName>
    <definedName name="ecoteki_sekkei02_ZIP">第二面!$K$31</definedName>
    <definedName name="ecoteki_sekkei03___address">第二面!$K$41</definedName>
    <definedName name="ecoteki_sekkei03_DOC">第二面!$N$43</definedName>
    <definedName name="ecoteki_sekkei03_JIMU_NAME">第二面!$K$39</definedName>
    <definedName name="ecoteki_sekkei03_JIMU_NO">第二面!$AI$38</definedName>
    <definedName name="ecoteki_sekkei03_JIMU_SIKAKU">第二面!$L$38</definedName>
    <definedName name="ecoteki_sekkei03_JIMU_TOUROKU_KIKAN">第二面!$Y$38</definedName>
    <definedName name="ecoteki_sekkei03_KENSETUSI_NO">第二面!$AI$36</definedName>
    <definedName name="ecoteki_sekkei03_NAME">第二面!$K$37</definedName>
    <definedName name="ecoteki_sekkei03_SIKAKU">第二面!$L$36</definedName>
    <definedName name="ecoteki_sekkei03_TEL">第二面!$K$42</definedName>
    <definedName name="ecoteki_sekkei03_TOUROKU_KIKAN">第二面!$Y$36</definedName>
    <definedName name="ecoteki_sekkei03_ZIP">第二面!$K$40</definedName>
    <definedName name="ecoteki_sekkei04___address">第二面!$K$50</definedName>
    <definedName name="ecoteki_sekkei04_DOC">第二面!$N$52</definedName>
    <definedName name="ecoteki_sekkei04_JIMU_NAME">第二面!$K$48</definedName>
    <definedName name="ecoteki_sekkei04_JIMU_NO">第二面!$AI$47</definedName>
    <definedName name="ecoteki_sekkei04_JIMU_SIKAKU">第二面!$L$47</definedName>
    <definedName name="ecoteki_sekkei04_JIMU_TOUROKU_KIKAN">第二面!$Y$47</definedName>
    <definedName name="ecoteki_sekkei04_KENSETUSI_NO">第二面!$AI$45</definedName>
    <definedName name="ecoteki_sekkei04_NAME">第二面!$K$46</definedName>
    <definedName name="ecoteki_sekkei04_SIKAKU">第二面!$L$45</definedName>
    <definedName name="ecoteki_sekkei04_TEL">第二面!$K$51</definedName>
    <definedName name="ecoteki_sekkei04_TOUROKU_KIKAN">第二面!$Y$45</definedName>
    <definedName name="ecoteki_sekkei04_ZIP">第二面!$K$49</definedName>
    <definedName name="ecoteki_sekkei05___address">'第二面　別紙【代理者】【設計者】'!$K$25</definedName>
    <definedName name="ecoteki_sekkei05_DOC">'第二面　別紙【代理者】【設計者】'!$N$27</definedName>
    <definedName name="ecoteki_sekkei05_JIMU_NAME">'第二面　別紙【代理者】【設計者】'!$K$23</definedName>
    <definedName name="ecoteki_sekkei05_JIMU_NO">'第二面　別紙【代理者】【設計者】'!$AI$22</definedName>
    <definedName name="ecoteki_sekkei05_JIMU_SIKAKU">'第二面　別紙【代理者】【設計者】'!$L$22</definedName>
    <definedName name="ecoteki_sekkei05_JIMU_TOUROKU_KIKAN">'第二面　別紙【代理者】【設計者】'!$Y$22</definedName>
    <definedName name="ecoteki_sekkei05_KENSETUSI_NO">'第二面　別紙【代理者】【設計者】'!$AI$20</definedName>
    <definedName name="ecoteki_sekkei05_NAME">'第二面　別紙【代理者】【設計者】'!$K$21</definedName>
    <definedName name="ecoteki_sekkei05_SIKAKU">'第二面　別紙【代理者】【設計者】'!$L$20</definedName>
    <definedName name="ecoteki_sekkei05_TEL">'第二面　別紙【代理者】【設計者】'!$K$26</definedName>
    <definedName name="ecoteki_sekkei05_TOUROKU_KIKAN">'第二面　別紙【代理者】【設計者】'!$Y$20</definedName>
    <definedName name="ecoteki_sekkei05_ZIP" localSheetId="5">'第二面　別紙【代理者】【設計者】'!$K$33</definedName>
    <definedName name="ecoteki_sekkei05_ZIP">'第二面　別紙【代理者】【設計者】'!$K$24</definedName>
    <definedName name="ecoteki_sekkei06___address" localSheetId="5">'第二面　別紙【代理者】【設計者】'!$K$34</definedName>
    <definedName name="ecoteki_sekkei06_DOC">'第二面　別紙【代理者】【設計者】'!$N$36</definedName>
    <definedName name="ecoteki_sekkei06_JIMU_NAME" localSheetId="5">'第二面　別紙【代理者】【設計者】'!$K$32</definedName>
    <definedName name="ecoteki_sekkei06_JIMU_NO" localSheetId="5">'第二面　別紙【代理者】【設計者】'!$AI$31</definedName>
    <definedName name="ecoteki_sekkei06_JIMU_SIKAKU" localSheetId="5">'第二面　別紙【代理者】【設計者】'!$L$31</definedName>
    <definedName name="ecoteki_sekkei06_JIMU_TOUROKU_KIKAN" localSheetId="5">'第二面　別紙【代理者】【設計者】'!$Y$31</definedName>
    <definedName name="ecoteki_sekkei06_KENSETUSI_NO" localSheetId="5">'第二面　別紙【代理者】【設計者】'!$AI$29</definedName>
    <definedName name="ecoteki_sekkei06_NAME" localSheetId="5">'第二面　別紙【代理者】【設計者】'!$K$30</definedName>
    <definedName name="ecoteki_sekkei06_SIKAKU" localSheetId="5">'第二面　別紙【代理者】【設計者】'!$L$29</definedName>
    <definedName name="ecoteki_sekkei06_TEL" localSheetId="5">'第二面　別紙【代理者】【設計者】'!$K$35</definedName>
    <definedName name="ecoteki_sekkei06_TOUROKU_KIKAN" localSheetId="5">'第二面　別紙【代理者】【設計者】'!$Y$29</definedName>
    <definedName name="ecoteki_SHIKITI_MENSEKI">第三面!$G$5</definedName>
    <definedName name="ecoteki_towerunit_KAI">第五面!$S$4</definedName>
    <definedName name="ecoteki_towerunit_p7_ENESYOUHI_BEI">第五面!$H$18</definedName>
    <definedName name="ecoteki_towerunit_p7_ENESYOUHI_DAIJIN_FLAG">第五面!$AR$20</definedName>
    <definedName name="ecoteki_towerunit_p7_ENESYOUHI_DAIJIN_TEXT">第五面!$F$21</definedName>
    <definedName name="ecoteki_towerunit_p7_ENESYOUHI_HOUSE_BEI" localSheetId="1">[1]第五面!#REF!</definedName>
    <definedName name="ecoteki_towerunit_p7_ENESYOUHI_HOUSE_BEI">第五面!#REF!</definedName>
    <definedName name="ecoteki_towerunit_p7_ENESYOUHI_HOUSE_FLAG">第五面!$AR$19</definedName>
    <definedName name="ecoteki_towerunit_p7_ENESYOUHI_KIJYUN">第五面!$O$16</definedName>
    <definedName name="ecoteki_towerunit_p7_ENESYOUHI_NUM_FLAG">第五面!$AR$15</definedName>
    <definedName name="ecoteki_towerunit_p7_ENESYOUHI_SEKKEI">第五面!$O$17</definedName>
    <definedName name="ecoteki_towerunit_p7_ENESYOUHI_SPEC_FLAG" localSheetId="1">[1]第五面!#REF!</definedName>
    <definedName name="ecoteki_towerunit_p7_ENESYOUHI_SPEC_FLAG">第五面!#REF!</definedName>
    <definedName name="ecoteki_towerunit_p7_NETUBOU_DAIJIN_FLAG">第五面!$AR$12</definedName>
    <definedName name="ecoteki_towerunit_p7_NETUBOU_DAIJIN_TEXT">第五面!$F$13</definedName>
    <definedName name="ecoteki_towerunit_p7_NETUBOU_GAIHI">第五面!$O$9</definedName>
    <definedName name="ecoteki_towerunit_p7_NETUBOU_GAIHI_KIJYUN">第五面!$AC$9</definedName>
    <definedName name="ecoteki_towerunit_p7_NETUBOU_HOUSE_FLAG">第五面!$AR$11</definedName>
    <definedName name="ecoteki_towerunit_p7_NETUBOU_HOUSE_GAIHI" localSheetId="1">[1]第五面!#REF!</definedName>
    <definedName name="ecoteki_towerunit_p7_NETUBOU_HOUSE_GAIHI">第五面!#REF!</definedName>
    <definedName name="ecoteki_towerunit_p7_NETUBOU_HOUSE_GAIHI_KIJYUN" localSheetId="1">[1]第五面!#REF!</definedName>
    <definedName name="ecoteki_towerunit_p7_NETUBOU_HOUSE_GAIHI_KIJYUN">第五面!#REF!</definedName>
    <definedName name="ecoteki_towerunit_p7_NETUBOU_HOUSE_REIBOU" localSheetId="1">[1]第五面!#REF!</definedName>
    <definedName name="ecoteki_towerunit_p7_NETUBOU_HOUSE_REIBOU">第五面!#REF!</definedName>
    <definedName name="ecoteki_towerunit_p7_NETUBOU_HOUSE_REIBOU_KIJYUN" localSheetId="1">[1]第五面!#REF!</definedName>
    <definedName name="ecoteki_towerunit_p7_NETUBOU_HOUSE_REIBOU_KIJYUN">第五面!#REF!</definedName>
    <definedName name="ecoteki_towerunit_p7_NETUBOU_KIJYUNGAI_FLAG" localSheetId="1">[1]第五面!#REF!</definedName>
    <definedName name="ecoteki_towerunit_p7_NETUBOU_KIJYUNGAI_FLAG">第五面!#REF!</definedName>
    <definedName name="ecoteki_towerunit_p7_NETUBOU_NUM_FLAG">第五面!$AR$8</definedName>
    <definedName name="ecoteki_towerunit_p7_NETUBOU_REIBOU">第五面!$O$10</definedName>
    <definedName name="ecoteki_towerunit_p7_NETUBOU_REIBOU_KIJYUN">第五面!$AC$10</definedName>
    <definedName name="ecoteki_towerunit_p7_NETUBOU_SPEC_FLAG" localSheetId="1">[1]第五面!#REF!</definedName>
    <definedName name="ecoteki_towerunit_p7_NETUBOU_SPEC_FLAG">第五面!#REF!</definedName>
    <definedName name="ecoteki_towerunit_SENYOU_YUKA_MENSEKI">第五面!$S$5</definedName>
    <definedName name="ecoteki_towerunit_UNIT_NO">第五面!$S$3</definedName>
    <definedName name="OLE_LINK12" localSheetId="12">注意!$A$107</definedName>
    <definedName name="OLE_LINK4" localSheetId="12">注意!$A$1</definedName>
    <definedName name="_xlnm.Print_Area" localSheetId="1">第一面!$A$1:$AL$33</definedName>
    <definedName name="_xlnm.Print_Area" localSheetId="2">'第一面　別紙【提出者】'!$A$1:$AI$37</definedName>
    <definedName name="_xlnm.Print_Area" localSheetId="9">第五面!$A$1:$AO$21</definedName>
    <definedName name="_xlnm.Print_Area" localSheetId="10">'第五面(集約版 )'!$A$1:$O$57</definedName>
    <definedName name="_xlnm.Print_Area" localSheetId="6">第三面!$A$1:$AM$17</definedName>
    <definedName name="_xlnm.Print_Area" localSheetId="7">第四面!$A$1:$AM$104</definedName>
    <definedName name="_xlnm.Print_Area" localSheetId="8">'第四面(集約版) '!$A$1:$AB$51</definedName>
    <definedName name="_xlnm.Print_Area" localSheetId="3">第二面!$A$1:$AM$58</definedName>
    <definedName name="_xlnm.Print_Area" localSheetId="4">'第二面　別紙【建築主】'!$A$2:$AM$45</definedName>
    <definedName name="_xlnm.Print_Area" localSheetId="5">'第二面　別紙【代理者】【設計者】'!$A$2:$AM$54</definedName>
    <definedName name="_xlnm.Print_Area" localSheetId="11">別紙!$A$1:$AO$54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88" i="30" l="1"/>
  <c r="V1088" i="30"/>
  <c r="U1088" i="30"/>
  <c r="W1031" i="30"/>
  <c r="V1031" i="30"/>
  <c r="U1031" i="30"/>
  <c r="W974" i="30"/>
  <c r="V974" i="30"/>
  <c r="U974" i="30"/>
  <c r="W917" i="30"/>
  <c r="V917" i="30"/>
  <c r="U917" i="30"/>
  <c r="W860" i="30"/>
  <c r="V860" i="30"/>
  <c r="U860" i="30"/>
  <c r="W803" i="30"/>
  <c r="V803" i="30"/>
  <c r="U803" i="30"/>
  <c r="W746" i="30"/>
  <c r="V746" i="30"/>
  <c r="U746" i="30"/>
  <c r="W689" i="30"/>
  <c r="V689" i="30"/>
  <c r="U689" i="30"/>
  <c r="W632" i="30"/>
  <c r="V632" i="30"/>
  <c r="U632" i="30"/>
  <c r="W575" i="30"/>
  <c r="V575" i="30"/>
  <c r="U575" i="30"/>
  <c r="W518" i="30"/>
  <c r="V518" i="30"/>
  <c r="U518" i="30"/>
  <c r="W461" i="30"/>
  <c r="V461" i="30"/>
  <c r="U461" i="30"/>
  <c r="V404" i="30"/>
  <c r="W404" i="30"/>
  <c r="U404" i="30"/>
  <c r="W347" i="30"/>
  <c r="V347" i="30"/>
  <c r="U347" i="30"/>
  <c r="V8" i="30"/>
  <c r="V63" i="30"/>
  <c r="W63" i="30"/>
  <c r="W119" i="30"/>
  <c r="V119" i="30"/>
  <c r="W176" i="30"/>
  <c r="V176" i="30"/>
  <c r="W233" i="30"/>
  <c r="V233" i="30"/>
  <c r="W290" i="30"/>
  <c r="V290" i="30"/>
  <c r="U290" i="30"/>
  <c r="U233" i="30"/>
  <c r="U176" i="30"/>
  <c r="U119" i="30"/>
  <c r="U63" i="30"/>
  <c r="W8" i="30"/>
  <c r="U8" i="30"/>
  <c r="W43" i="24"/>
  <c r="Q43" i="24"/>
  <c r="Z38" i="24"/>
  <c r="K41" i="5"/>
  <c r="K35" i="5"/>
  <c r="K29" i="5"/>
  <c r="K23" i="5"/>
  <c r="K17" i="5"/>
  <c r="K11" i="5"/>
  <c r="K5" i="5"/>
  <c r="U3" i="30" l="1"/>
  <c r="K36" i="24" s="1"/>
  <c r="V3" i="30"/>
  <c r="P36" i="24" s="1"/>
  <c r="W3" i="30"/>
  <c r="U36" i="24" s="1"/>
  <c r="E14" i="24"/>
  <c r="U13" i="24"/>
  <c r="M13" i="24"/>
  <c r="E13" i="24"/>
  <c r="Z37" i="24" l="1"/>
  <c r="Z36" i="24"/>
  <c r="P39" i="24"/>
  <c r="K39" i="24" l="1"/>
  <c r="U39" i="24"/>
  <c r="AO101" i="16"/>
  <c r="AO100" i="16"/>
  <c r="AO99" i="16"/>
  <c r="AO89" i="16"/>
  <c r="AO86" i="16"/>
  <c r="AO85" i="16"/>
  <c r="AO80" i="16"/>
  <c r="AO77" i="16"/>
  <c r="AO76" i="16"/>
  <c r="AO75" i="16"/>
  <c r="AQ71" i="16"/>
  <c r="AQ68" i="16"/>
  <c r="AQ63" i="16"/>
  <c r="AO60" i="16"/>
  <c r="AO57" i="16"/>
  <c r="AO56" i="16"/>
  <c r="AO51" i="16"/>
  <c r="AO48" i="16"/>
  <c r="AO47" i="16"/>
  <c r="AO46" i="16"/>
  <c r="Z39" i="24" l="1"/>
  <c r="AO40" i="16"/>
  <c r="AO39" i="16"/>
  <c r="AO35" i="16"/>
  <c r="AO33" i="16"/>
  <c r="AO31" i="16"/>
  <c r="AO30" i="16"/>
  <c r="AO27" i="16"/>
  <c r="AI11" i="16"/>
  <c r="AI10" i="16"/>
  <c r="AI9" i="16"/>
  <c r="AI8" i="16"/>
  <c r="AI7" i="16"/>
  <c r="AK11" i="2"/>
  <c r="H5" i="20"/>
  <c r="AR55" i="1" l="1"/>
  <c r="AR54" i="1"/>
  <c r="K4" i="1"/>
  <c r="AQ2" i="16" l="1"/>
  <c r="AR8" i="7" l="1"/>
  <c r="AR20" i="7"/>
  <c r="AR19" i="7"/>
  <c r="AR15" i="7"/>
  <c r="AR12" i="7"/>
  <c r="AR11" i="7"/>
  <c r="AQ23" i="16"/>
  <c r="AQ20" i="16"/>
  <c r="AQ15" i="16"/>
  <c r="AS10" i="2" l="1"/>
  <c r="AR10" i="2"/>
  <c r="AQ10" i="2"/>
  <c r="AQ9" i="2"/>
  <c r="Z11" i="16" l="1"/>
  <c r="Q11" i="16"/>
  <c r="Z10" i="16"/>
  <c r="Q10" i="16"/>
  <c r="Z9" i="16"/>
  <c r="Q9" i="16"/>
  <c r="Z8" i="16"/>
  <c r="Q8" i="16"/>
  <c r="Z7" i="16"/>
  <c r="Q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uhec52</author>
    <author>uhec88</author>
  </authors>
  <commentList>
    <comment ref="AM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この用紙も出力して計画書に添付してください。</t>
        </r>
      </text>
    </comment>
    <comment ref="H5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三面備考欄に入力している場合は表示されます。
</t>
        </r>
      </text>
    </comment>
    <comment ref="W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状況は変わると思いますので、お約束するものではありません。弊社担当と充分打ち合わせてください。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L6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確認申請が本受されてる場合にご記入ください。</t>
        </r>
      </text>
    </comment>
    <comment ref="AI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請求先が複数の場合に比率を記載ください。
それ以外は100としてください。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A43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設計者として計画書等に名前がでていなくても、</t>
        </r>
        <r>
          <rPr>
            <b/>
            <sz val="9"/>
            <color indexed="81"/>
            <rFont val="ＭＳ Ｐゴシック"/>
            <family val="3"/>
            <charset val="128"/>
          </rPr>
          <t>実際に省エネ計算に携わっていらっしゃる方を記入してください。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kasumi-PC</author>
    <author>株式会社都市居住評価センター</author>
  </authors>
  <commentList>
    <comment ref="X12" authorId="0" shapeId="0" xr:uid="{9701AEE3-652E-4DB7-95C5-2AEAD95946A0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X15" authorId="1" shapeId="0" xr:uid="{3B3BFCAD-0C75-44FB-A6A5-D9CF2E21F18F}">
      <text>
        <r>
          <rPr>
            <sz val="9"/>
            <color indexed="81"/>
            <rFont val="ＭＳ Ｐ明朝"/>
            <family val="1"/>
            <charset val="128"/>
          </rPr>
          <t>設計者が設計事務所に属しているときは、その設計事務所の名称と氏名記入してください。
設計者が2名以上のときは、このページには代表となる設計者について記入してください。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kasumi-PC</author>
  </authors>
  <commentList>
    <comment ref="U4" authorId="0" shapeId="0" xr:uid="{84A4127A-384F-4DA6-A4CA-37DE867638DF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8" authorId="0" shapeId="0" xr:uid="{A8A29DDC-3155-41B9-92DB-CEF4E161394F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12" authorId="0" shapeId="0" xr:uid="{23B4270F-32B7-4D27-8ED9-2CE7609B35A5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16" authorId="0" shapeId="0" xr:uid="{7EE6EB85-3B76-443C-A841-41DE3718F0F2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20" authorId="0" shapeId="0" xr:uid="{1DD371C1-8030-4FED-B865-A05A895B93E7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24" authorId="0" shapeId="0" xr:uid="{F1764F76-07AF-42C2-8CC2-B65DD13B3589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28" authorId="0" shapeId="0" xr:uid="{1FA46E04-F7AF-45B3-902D-8635634DB221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  <comment ref="U32" authorId="0" shapeId="0" xr:uid="{054A5D5F-907F-4635-9D44-6F8B4129CCAF}">
      <text>
        <r>
          <rPr>
            <sz val="9"/>
            <color indexed="81"/>
            <rFont val="ＭＳ Ｐ明朝"/>
            <family val="1"/>
            <charset val="128"/>
          </rPr>
          <t>提出者が法人等に所属する場合は、
所属先と氏名を記載してください。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 xml:space="preserve">株式会社イズミシステム設計 </author>
    <author>uhec52</author>
  </authors>
  <commentList>
    <comment ref="K4" authorId="0" shapeId="0" xr:uid="{00000000-0006-0000-0300-000002000000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7" authorId="1" shapeId="0" xr:uid="{00000000-0006-0000-0300-000003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13" authorId="1" shapeId="0" xr:uid="{00000000-0006-0000-0300-000006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17" authorId="0" shapeId="0" xr:uid="{00000000-0006-0000-0300-000007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19" authorId="0" shapeId="0" xr:uid="{00000000-0006-0000-0300-000008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22" authorId="1" shapeId="0" xr:uid="{00000000-0006-0000-0300-000009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27" authorId="0" shapeId="0" xr:uid="{00000000-0006-0000-0300-00000A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29" authorId="0" shapeId="0" xr:uid="{00000000-0006-0000-0300-00000B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32" authorId="1" shapeId="0" xr:uid="{00000000-0006-0000-0300-00000C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36" authorId="0" shapeId="0" xr:uid="{00000000-0006-0000-0300-00000D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38" authorId="0" shapeId="0" xr:uid="{00000000-0006-0000-0300-00000E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41" authorId="1" shapeId="0" xr:uid="{00000000-0006-0000-0300-00000F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45" authorId="0" shapeId="0" xr:uid="{00000000-0006-0000-0500-000008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47" authorId="0" shapeId="0" xr:uid="{00000000-0006-0000-0500-000009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50" authorId="1" shapeId="0" xr:uid="{00000000-0006-0000-0500-00000A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AH54" authorId="2" shapeId="0" xr:uid="{00000000-0006-0000-0300-000011000000}">
      <text>
        <r>
          <rPr>
            <sz val="9"/>
            <color indexed="81"/>
            <rFont val="ＭＳ Ｐゴシック"/>
            <family val="3"/>
            <charset val="128"/>
          </rPr>
          <t xml:space="preserve">以下のように記入してください
</t>
        </r>
        <r>
          <rPr>
            <b/>
            <sz val="9"/>
            <color indexed="81"/>
            <rFont val="ＭＳ Ｐゴシック"/>
            <family val="3"/>
            <charset val="128"/>
          </rPr>
          <t>㈱都市居住評価センター（東京都港区）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  <author xml:space="preserve">株式会社イズミシステム設計 </author>
  </authors>
  <commentList>
    <comment ref="K5" authorId="0" shapeId="0" xr:uid="{00000000-0006-0000-0400-000002000000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8" authorId="1" shapeId="0" xr:uid="{00000000-0006-0000-0400-000003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11" authorId="0" shapeId="0" xr:uid="{3616F3C9-BF2F-4ED4-A89C-75EE4CA50605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14" authorId="1" shapeId="0" xr:uid="{00000000-0006-0000-0400-000005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17" authorId="0" shapeId="0" xr:uid="{ED78AAA0-7FD2-41D2-A5F9-22414D02F212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20" authorId="1" shapeId="0" xr:uid="{00000000-0006-0000-0400-000007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23" authorId="0" shapeId="0" xr:uid="{1D2F90B7-D75F-4B51-B0E3-D5D605DC6C16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26" authorId="1" shapeId="0" xr:uid="{00000000-0006-0000-0400-000009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29" authorId="0" shapeId="0" xr:uid="{81E8189A-0AE1-44C5-943F-6A9832AC6254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32" authorId="1" shapeId="0" xr:uid="{00000000-0006-0000-0400-00000B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35" authorId="0" shapeId="0" xr:uid="{FA88DB0E-B57C-4F6B-8D59-AE0D74EC2841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38" authorId="1" shapeId="0" xr:uid="{00000000-0006-0000-0400-00000D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  <comment ref="K41" authorId="0" shapeId="0" xr:uid="{BD334CFE-8698-4B02-BF84-A43F0F64F9CA}">
      <text>
        <r>
          <rPr>
            <sz val="9"/>
            <color indexed="81"/>
            <rFont val="ＭＳ Ｐ明朝"/>
            <family val="1"/>
            <charset val="128"/>
          </rPr>
          <t>建築主が法人等に所属する場合は、
所属先と氏名を記載してください。</t>
        </r>
      </text>
    </comment>
    <comment ref="K44" authorId="1" shapeId="0" xr:uid="{00000000-0006-0000-0400-00000F000000}">
      <text>
        <r>
          <rPr>
            <sz val="9"/>
            <color indexed="81"/>
            <rFont val="ＭＳ Ｐ明朝"/>
            <family val="1"/>
            <charset val="128"/>
          </rPr>
          <t>建築主が、企業に属しているときは、その企業の事務所の所在地を、企業に属していないときは住所を、都道府県名から記入して下さい。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株式会社イズミシステム設計 </author>
    <author>株式会社都市居住評価センター</author>
  </authors>
  <commentList>
    <comment ref="K6" authorId="0" shapeId="0" xr:uid="{4FFA0CBD-BB24-4723-96CB-087649616CE9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K8" authorId="0" shapeId="0" xr:uid="{1D1D1753-B864-4D18-88B0-1008A58646B1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K12" authorId="0" shapeId="0" xr:uid="{AEC8ED06-94F8-4F16-8214-93512C2E8335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K14" authorId="0" shapeId="0" xr:uid="{24E275C0-1828-4300-B5A6-DE5CEB840CBF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20" authorId="1" shapeId="0" xr:uid="{00000000-0006-0000-0500-00000B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22" authorId="1" shapeId="0" xr:uid="{00000000-0006-0000-0500-00000C000000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25" authorId="0" shapeId="0" xr:uid="{00000000-0006-0000-0500-00000D0000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29" authorId="1" shapeId="0" xr:uid="{B71EBB5E-7B5D-4CEA-8389-0BBB2F0F30BA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31" authorId="1" shapeId="0" xr:uid="{A618DAA6-6E36-4C34-83B5-8C77DF560A51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34" authorId="0" shapeId="0" xr:uid="{338B60EE-E20E-4762-9452-32B70EDE968F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38" authorId="1" shapeId="0" xr:uid="{2B961130-2269-47F2-A027-61A4DFC7CC02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40" authorId="1" shapeId="0" xr:uid="{97E08E07-2C3D-471D-925F-8F414628CB34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43" authorId="0" shapeId="0" xr:uid="{2FDCABAF-61DA-44BA-B610-D4B3C5348FA3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  <comment ref="L47" authorId="1" shapeId="0" xr:uid="{302539EE-62FF-45EC-AA10-B6BA08312655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L49" authorId="1" shapeId="0" xr:uid="{B019A622-8745-4487-82FE-3B9E689CC43C}">
      <text>
        <r>
          <rPr>
            <sz val="9"/>
            <color indexed="81"/>
            <rFont val="ＭＳ Ｐ明朝"/>
            <family val="1"/>
            <charset val="128"/>
          </rPr>
          <t>クリックして、黒ボタンの
該当する項目を選択して下さい。</t>
        </r>
      </text>
    </comment>
    <comment ref="K52" authorId="0" shapeId="0" xr:uid="{D1C42EE1-3717-4FF1-9E69-EF119B016400}">
      <text>
        <r>
          <rPr>
            <sz val="9"/>
            <color indexed="81"/>
            <rFont val="ＭＳ Ｐ明朝"/>
            <family val="1"/>
            <charset val="128"/>
          </rPr>
          <t xml:space="preserve">都道府県名から記入して下さい。
代理者が、設計事務所に属していないときは、代理者の住所を記入して下さい。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株式会社都市居住評価センター</author>
  </authors>
  <commentList>
    <comment ref="L6" authorId="0" shapeId="0" xr:uid="{00000000-0006-0000-0B00-000001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6" authorId="0" shapeId="0" xr:uid="{00000000-0006-0000-0B00-000002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6" authorId="0" shapeId="0" xr:uid="{00000000-0006-0000-0B00-000003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7" authorId="0" shapeId="0" xr:uid="{00000000-0006-0000-0B00-000004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7" authorId="0" shapeId="0" xr:uid="{00000000-0006-0000-0B00-000005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7" authorId="0" shapeId="0" xr:uid="{00000000-0006-0000-0B00-000006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J8" authorId="0" shapeId="0" xr:uid="{00000000-0006-0000-0B00-000007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8" authorId="0" shapeId="0" xr:uid="{00000000-0006-0000-0B00-000008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10" authorId="0" shapeId="0" xr:uid="{00000000-0006-0000-0B00-000009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10" authorId="0" shapeId="0" xr:uid="{00000000-0006-0000-0B00-00000A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10" authorId="0" shapeId="0" xr:uid="{00000000-0006-0000-0B00-00000B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11" authorId="0" shapeId="0" xr:uid="{00000000-0006-0000-0B00-00000C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11" authorId="0" shapeId="0" xr:uid="{00000000-0006-0000-0B00-00000D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11" authorId="0" shapeId="0" xr:uid="{00000000-0006-0000-0B00-00000E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J12" authorId="0" shapeId="0" xr:uid="{00000000-0006-0000-0B00-00000F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12" authorId="0" shapeId="0" xr:uid="{00000000-0006-0000-0B00-000010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15" authorId="0" shapeId="0" xr:uid="{00000000-0006-0000-0B00-000011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O15" authorId="0" shapeId="0" xr:uid="{00000000-0006-0000-0B00-000012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L16" authorId="0" shapeId="0" xr:uid="{00000000-0006-0000-0B00-000013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16" authorId="0" shapeId="0" xr:uid="{00000000-0006-0000-0B00-000014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16" authorId="0" shapeId="0" xr:uid="{00000000-0006-0000-0B00-000015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17" authorId="0" shapeId="0" xr:uid="{00000000-0006-0000-0B00-000016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17" authorId="0" shapeId="0" xr:uid="{00000000-0006-0000-0B00-000017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17" authorId="0" shapeId="0" xr:uid="{00000000-0006-0000-0B00-000018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J18" authorId="0" shapeId="0" xr:uid="{00000000-0006-0000-0B00-000019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18" authorId="0" shapeId="0" xr:uid="{00000000-0006-0000-0B00-00001A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20" authorId="0" shapeId="0" xr:uid="{00000000-0006-0000-0B00-00001B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O20" authorId="0" shapeId="0" xr:uid="{00000000-0006-0000-0B00-00001C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L21" authorId="0" shapeId="0" xr:uid="{00000000-0006-0000-0B00-00001D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21" authorId="0" shapeId="0" xr:uid="{00000000-0006-0000-0B00-00001E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21" authorId="0" shapeId="0" xr:uid="{00000000-0006-0000-0B00-00001F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22" authorId="0" shapeId="0" xr:uid="{00000000-0006-0000-0B00-000020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T22" authorId="0" shapeId="0" xr:uid="{00000000-0006-0000-0B00-000021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AB22" authorId="0" shapeId="0" xr:uid="{00000000-0006-0000-0B00-000022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J23" authorId="0" shapeId="0" xr:uid="{00000000-0006-0000-0B00-000023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23" authorId="0" shapeId="0" xr:uid="{00000000-0006-0000-0B00-000024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26" authorId="0" shapeId="0" xr:uid="{00000000-0006-0000-0B00-000025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O26" authorId="0" shapeId="0" xr:uid="{00000000-0006-0000-0B00-000026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J27" authorId="0" shapeId="0" xr:uid="{00000000-0006-0000-0B00-000027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27" authorId="0" shapeId="0" xr:uid="{00000000-0006-0000-0B00-000028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29" authorId="0" shapeId="0" xr:uid="{00000000-0006-0000-0B00-000029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O29" authorId="0" shapeId="0" xr:uid="{00000000-0006-0000-0B00-00002A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J30" authorId="0" shapeId="0" xr:uid="{00000000-0006-0000-0B00-00002B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Z30" authorId="0" shapeId="0" xr:uid="{00000000-0006-0000-0B00-00002C000000}">
      <text>
        <r>
          <rPr>
            <sz val="9"/>
            <color indexed="81"/>
            <rFont val="ＭＳ Ｐゴシック"/>
            <family val="3"/>
            <charset val="128"/>
          </rPr>
          <t>このセルをクリックすると選択肢を表示することができます。
該当するときは、「■」を選択して下さい。</t>
        </r>
      </text>
    </comment>
    <comment ref="L39" authorId="0" shapeId="0" xr:uid="{00000000-0006-0000-0B00-000030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  <comment ref="O39" authorId="0" shapeId="0" xr:uid="{00000000-0006-0000-0B00-000031000000}">
      <text>
        <r>
          <rPr>
            <sz val="9"/>
            <color indexed="81"/>
            <rFont val="ＭＳ Ｐ明朝"/>
            <family val="1"/>
            <charset val="128"/>
          </rPr>
          <t>このセルをクリックすると選択肢を表示することができます。
該当するときは、「■」を選択して下さい。</t>
        </r>
      </text>
    </comment>
  </commentList>
</comments>
</file>

<file path=xl/sharedStrings.xml><?xml version="1.0" encoding="utf-8"?>
<sst xmlns="http://schemas.openxmlformats.org/spreadsheetml/2006/main" count="1655" uniqueCount="445">
  <si>
    <t>建築主等の概要</t>
    <rPh sb="0" eb="2">
      <t>ケンチク</t>
    </rPh>
    <rPh sb="2" eb="3">
      <t>シュ</t>
    </rPh>
    <rPh sb="3" eb="4">
      <t>トウ</t>
    </rPh>
    <rPh sb="5" eb="7">
      <t>ガイヨウ</t>
    </rPh>
    <phoneticPr fontId="4"/>
  </si>
  <si>
    <t xml:space="preserve"> 【1.建築主】</t>
    <rPh sb="4" eb="6">
      <t>ケンチク</t>
    </rPh>
    <rPh sb="6" eb="7">
      <t>シュ</t>
    </rPh>
    <phoneticPr fontId="4"/>
  </si>
  <si>
    <t>【ｲ.氏名のﾌﾘｶﾞﾅ】</t>
    <rPh sb="3" eb="5">
      <t>シメイ</t>
    </rPh>
    <phoneticPr fontId="4"/>
  </si>
  <si>
    <t>【ﾛ.氏名】</t>
    <rPh sb="3" eb="5">
      <t>シメイ</t>
    </rPh>
    <phoneticPr fontId="4"/>
  </si>
  <si>
    <t>【ﾊ.郵便番号】</t>
    <rPh sb="3" eb="5">
      <t>ユウビン</t>
    </rPh>
    <rPh sb="5" eb="7">
      <t>バンゴウ</t>
    </rPh>
    <phoneticPr fontId="4"/>
  </si>
  <si>
    <t xml:space="preserve"> 【2.代理者】</t>
    <rPh sb="4" eb="6">
      <t>ダイリ</t>
    </rPh>
    <rPh sb="6" eb="7">
      <t>シャ</t>
    </rPh>
    <phoneticPr fontId="4"/>
  </si>
  <si>
    <t>【ｲ.資格】</t>
    <rPh sb="3" eb="5">
      <t>シカク</t>
    </rPh>
    <phoneticPr fontId="4"/>
  </si>
  <si>
    <t>【ﾊ.建築士事務所名】</t>
    <rPh sb="3" eb="6">
      <t>ケンチクシ</t>
    </rPh>
    <rPh sb="6" eb="8">
      <t>ジム</t>
    </rPh>
    <rPh sb="8" eb="9">
      <t>ショ</t>
    </rPh>
    <rPh sb="9" eb="10">
      <t>メイ</t>
    </rPh>
    <phoneticPr fontId="4"/>
  </si>
  <si>
    <t>【ﾆ.郵便番号】</t>
    <rPh sb="3" eb="5">
      <t>ユウビン</t>
    </rPh>
    <rPh sb="5" eb="7">
      <t>バンゴウ</t>
    </rPh>
    <phoneticPr fontId="4"/>
  </si>
  <si>
    <t>【ﾍ.電話番号】</t>
    <rPh sb="3" eb="5">
      <t>デンワ</t>
    </rPh>
    <rPh sb="5" eb="7">
      <t>バンゴウ</t>
    </rPh>
    <phoneticPr fontId="4"/>
  </si>
  <si>
    <t>【ﾎ.電話番号】</t>
    <rPh sb="3" eb="5">
      <t>デンワ</t>
    </rPh>
    <rPh sb="5" eb="7">
      <t>バンゴウ</t>
    </rPh>
    <phoneticPr fontId="4"/>
  </si>
  <si>
    <t>号</t>
    <rPh sb="0" eb="1">
      <t>ゴウ</t>
    </rPh>
    <phoneticPr fontId="4"/>
  </si>
  <si>
    <t>建築士事務所</t>
    <rPh sb="0" eb="3">
      <t>ケンチクシ</t>
    </rPh>
    <rPh sb="3" eb="5">
      <t>ジム</t>
    </rPh>
    <rPh sb="5" eb="6">
      <t>ショ</t>
    </rPh>
    <phoneticPr fontId="4"/>
  </si>
  <si>
    <t>建築士</t>
    <rPh sb="0" eb="3">
      <t>ケンチクシ</t>
    </rPh>
    <phoneticPr fontId="4"/>
  </si>
  <si>
    <t>【ﾎ.所在地】</t>
    <rPh sb="3" eb="6">
      <t>ショザイチ</t>
    </rPh>
    <phoneticPr fontId="4"/>
  </si>
  <si>
    <t xml:space="preserve"> 【3.設計者】</t>
    <rPh sb="4" eb="6">
      <t>セッケイ</t>
    </rPh>
    <rPh sb="6" eb="7">
      <t>シャ</t>
    </rPh>
    <phoneticPr fontId="4"/>
  </si>
  <si>
    <t xml:space="preserve"> 【1.地名地番】</t>
    <rPh sb="4" eb="6">
      <t>チメイ</t>
    </rPh>
    <rPh sb="6" eb="8">
      <t>チバン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</si>
  <si>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</si>
  <si>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</si>
  <si>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</si>
  <si>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（第一面）</t>
    <rPh sb="1" eb="2">
      <t>ダイ</t>
    </rPh>
    <rPh sb="2" eb="4">
      <t>1メン</t>
    </rPh>
    <phoneticPr fontId="4"/>
  </si>
  <si>
    <t>設計者氏名</t>
    <rPh sb="0" eb="3">
      <t>セッケイシャ</t>
    </rPh>
    <rPh sb="3" eb="5">
      <t>シメイ</t>
    </rPh>
    <phoneticPr fontId="4"/>
  </si>
  <si>
    <t>住所</t>
    <rPh sb="0" eb="2">
      <t>ジュウショ</t>
    </rPh>
    <phoneticPr fontId="4"/>
  </si>
  <si>
    <t>受領</t>
    <rPh sb="0" eb="2">
      <t>ジュリョウ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</si>
  <si>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</si>
  <si>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</si>
  <si>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（第二面）</t>
    <rPh sb="1" eb="2">
      <t>ダイ</t>
    </rPh>
    <rPh sb="2" eb="3">
      <t>ニ</t>
    </rPh>
    <rPh sb="3" eb="4">
      <t>メン</t>
    </rPh>
    <phoneticPr fontId="4"/>
  </si>
  <si>
    <t>（第三面）</t>
    <rPh sb="1" eb="2">
      <t>ダイ</t>
    </rPh>
    <rPh sb="2" eb="3">
      <t>３</t>
    </rPh>
    <rPh sb="3" eb="4">
      <t>メン</t>
    </rPh>
    <phoneticPr fontId="4"/>
  </si>
  <si>
    <t>□有</t>
  </si>
  <si>
    <t>□無</t>
  </si>
  <si>
    <t>□増築</t>
  </si>
  <si>
    <t>□改築</t>
  </si>
  <si>
    <t>【ﾆ.住所】</t>
  </si>
  <si>
    <t>　（その他の設計者）</t>
    <rPh sb="4" eb="5">
      <t>タ</t>
    </rPh>
    <rPh sb="6" eb="9">
      <t>セッケイシャ</t>
    </rPh>
    <phoneticPr fontId="4"/>
  </si>
  <si>
    <t>登録第</t>
    <rPh sb="0" eb="2">
      <t>トウロク</t>
    </rPh>
    <rPh sb="2" eb="3">
      <t>ダイ</t>
    </rPh>
    <phoneticPr fontId="4"/>
  </si>
  <si>
    <t>知事登録第</t>
    <rPh sb="0" eb="2">
      <t>チジ</t>
    </rPh>
    <rPh sb="2" eb="4">
      <t>トウロク</t>
    </rPh>
    <rPh sb="4" eb="5">
      <t>ダイ</t>
    </rPh>
    <phoneticPr fontId="4"/>
  </si>
  <si>
    <t>（</t>
    <phoneticPr fontId="4"/>
  </si>
  <si>
    <t>）</t>
    <phoneticPr fontId="4"/>
  </si>
  <si>
    <t>（注意）</t>
    <rPh sb="1" eb="3">
      <t>チュウイ</t>
    </rPh>
    <phoneticPr fontId="4"/>
  </si>
  <si>
    <t>　（代表となる設計者）</t>
    <phoneticPr fontId="4"/>
  </si>
  <si>
    <t>（</t>
    <phoneticPr fontId="4"/>
  </si>
  <si>
    <t>）</t>
    <phoneticPr fontId="4"/>
  </si>
  <si>
    <t>□未申請</t>
  </si>
  <si>
    <t>［建築主等に関する事項］</t>
    <rPh sb="1" eb="3">
      <t>ケンチク</t>
    </rPh>
    <rPh sb="3" eb="4">
      <t>シュ</t>
    </rPh>
    <rPh sb="4" eb="5">
      <t>トウ</t>
    </rPh>
    <rPh sb="6" eb="7">
      <t>カン</t>
    </rPh>
    <rPh sb="9" eb="11">
      <t>ジコウ</t>
    </rPh>
    <phoneticPr fontId="4"/>
  </si>
  <si>
    <t>【ﾄ.作成した設計図書】</t>
    <rPh sb="3" eb="5">
      <t>サクセイ</t>
    </rPh>
    <rPh sb="7" eb="10">
      <t>セッケイズ</t>
    </rPh>
    <rPh sb="10" eb="11">
      <t>ショ</t>
    </rPh>
    <phoneticPr fontId="4"/>
  </si>
  <si>
    <t xml:space="preserve"> 【4.確認の申請】</t>
    <rPh sb="4" eb="6">
      <t>カクニン</t>
    </rPh>
    <rPh sb="7" eb="9">
      <t>シンセイ</t>
    </rPh>
    <phoneticPr fontId="4"/>
  </si>
  <si>
    <t xml:space="preserve"> 【5.備考】</t>
    <rPh sb="4" eb="6">
      <t>ビコウ</t>
    </rPh>
    <phoneticPr fontId="4"/>
  </si>
  <si>
    <t>建築物エネルギー消費性能確保計画</t>
    <phoneticPr fontId="4"/>
  </si>
  <si>
    <t xml:space="preserve"> 【2.敷地面積】</t>
    <rPh sb="4" eb="6">
      <t>シキチ</t>
    </rPh>
    <rPh sb="6" eb="8">
      <t>メンセキ</t>
    </rPh>
    <phoneticPr fontId="4"/>
  </si>
  <si>
    <t xml:space="preserve"> 【3.建築面積】</t>
    <rPh sb="4" eb="6">
      <t>ケンチク</t>
    </rPh>
    <rPh sb="6" eb="8">
      <t>メンセキ</t>
    </rPh>
    <phoneticPr fontId="4"/>
  </si>
  <si>
    <t xml:space="preserve"> 【4.延べ面積】</t>
    <rPh sb="4" eb="5">
      <t>ノ</t>
    </rPh>
    <rPh sb="6" eb="8">
      <t>メンセキ</t>
    </rPh>
    <phoneticPr fontId="4"/>
  </si>
  <si>
    <t xml:space="preserve"> 【5.建築物の階数】</t>
    <rPh sb="4" eb="7">
      <t>ケンチクブツ</t>
    </rPh>
    <rPh sb="8" eb="10">
      <t>カイスウ</t>
    </rPh>
    <phoneticPr fontId="4"/>
  </si>
  <si>
    <t>（地上）</t>
    <rPh sb="1" eb="3">
      <t>チジョウ</t>
    </rPh>
    <phoneticPr fontId="4"/>
  </si>
  <si>
    <t>階</t>
    <rPh sb="0" eb="1">
      <t>カイ</t>
    </rPh>
    <phoneticPr fontId="4"/>
  </si>
  <si>
    <t>（地下）</t>
    <rPh sb="1" eb="3">
      <t>チカ</t>
    </rPh>
    <phoneticPr fontId="4"/>
  </si>
  <si>
    <t xml:space="preserve"> 【6.建築物の用途】</t>
    <rPh sb="4" eb="7">
      <t>ケンチクブツ</t>
    </rPh>
    <rPh sb="8" eb="10">
      <t>ヨウト</t>
    </rPh>
    <phoneticPr fontId="4"/>
  </si>
  <si>
    <t xml:space="preserve"> 【7.工事種別】</t>
    <rPh sb="4" eb="6">
      <t>コウジ</t>
    </rPh>
    <rPh sb="6" eb="8">
      <t>シュベツ</t>
    </rPh>
    <phoneticPr fontId="4"/>
  </si>
  <si>
    <t xml:space="preserve"> 【8.構造】</t>
    <rPh sb="4" eb="6">
      <t>コウゾウ</t>
    </rPh>
    <phoneticPr fontId="4"/>
  </si>
  <si>
    <t xml:space="preserve"> 【9.該当する地域の区分】</t>
    <rPh sb="4" eb="6">
      <t>ガイトウ</t>
    </rPh>
    <rPh sb="8" eb="10">
      <t>チイキ</t>
    </rPh>
    <rPh sb="11" eb="13">
      <t>クブン</t>
    </rPh>
    <phoneticPr fontId="4"/>
  </si>
  <si>
    <t>地域</t>
    <rPh sb="0" eb="2">
      <t>チイキ</t>
    </rPh>
    <phoneticPr fontId="4"/>
  </si>
  <si>
    <t xml:space="preserve"> 【10.工事着手予定年月日】</t>
    <rPh sb="5" eb="7">
      <t>コウジ</t>
    </rPh>
    <rPh sb="7" eb="9">
      <t>チャクシュ</t>
    </rPh>
    <rPh sb="9" eb="11">
      <t>ヨテイ</t>
    </rPh>
    <rPh sb="11" eb="14">
      <t>ネンガッピ</t>
    </rPh>
    <phoneticPr fontId="4"/>
  </si>
  <si>
    <t xml:space="preserve"> 【12.備考】</t>
    <rPh sb="5" eb="7">
      <t>ビコウ</t>
    </rPh>
    <phoneticPr fontId="4"/>
  </si>
  <si>
    <t xml:space="preserve"> 【1.非住宅部分の用途】</t>
    <rPh sb="4" eb="5">
      <t>ヒ</t>
    </rPh>
    <rPh sb="5" eb="7">
      <t>ジュウタク</t>
    </rPh>
    <rPh sb="7" eb="9">
      <t>ブブン</t>
    </rPh>
    <rPh sb="10" eb="12">
      <t>ヨウト</t>
    </rPh>
    <phoneticPr fontId="4"/>
  </si>
  <si>
    <t>全体</t>
    <rPh sb="0" eb="2">
      <t>ゼンタイ</t>
    </rPh>
    <phoneticPr fontId="4"/>
  </si>
  <si>
    <t>増築部分</t>
    <rPh sb="0" eb="2">
      <t>ゾウチク</t>
    </rPh>
    <rPh sb="2" eb="4">
      <t>ブブン</t>
    </rPh>
    <phoneticPr fontId="4"/>
  </si>
  <si>
    <t>改築部分</t>
    <rPh sb="0" eb="2">
      <t>カイチク</t>
    </rPh>
    <rPh sb="2" eb="4">
      <t>ブブン</t>
    </rPh>
    <phoneticPr fontId="4"/>
  </si>
  <si>
    <t>GJ/年</t>
    <phoneticPr fontId="4"/>
  </si>
  <si>
    <t>戸</t>
    <rPh sb="0" eb="1">
      <t>ト</t>
    </rPh>
    <phoneticPr fontId="4"/>
  </si>
  <si>
    <t>［住戸に関する事項］</t>
    <rPh sb="1" eb="3">
      <t>ジュウコ</t>
    </rPh>
    <rPh sb="4" eb="5">
      <t>カン</t>
    </rPh>
    <rPh sb="7" eb="9">
      <t>ジコウ</t>
    </rPh>
    <phoneticPr fontId="4"/>
  </si>
  <si>
    <t xml:space="preserve"> 【1.住戸の番号】</t>
    <rPh sb="4" eb="6">
      <t>ジュウコ</t>
    </rPh>
    <rPh sb="7" eb="9">
      <t>バンゴウ</t>
    </rPh>
    <phoneticPr fontId="4"/>
  </si>
  <si>
    <t xml:space="preserve"> 【2.住戸の存する階】</t>
    <rPh sb="4" eb="6">
      <t>ジュウコ</t>
    </rPh>
    <rPh sb="7" eb="8">
      <t>ソン</t>
    </rPh>
    <rPh sb="10" eb="11">
      <t>カイ</t>
    </rPh>
    <phoneticPr fontId="4"/>
  </si>
  <si>
    <t xml:space="preserve"> 【3.専用部分の床面積】</t>
    <rPh sb="4" eb="6">
      <t>センヨウ</t>
    </rPh>
    <rPh sb="6" eb="8">
      <t>ブブン</t>
    </rPh>
    <rPh sb="9" eb="12">
      <t>ユカメンセキ</t>
    </rPh>
    <phoneticPr fontId="4"/>
  </si>
  <si>
    <t xml:space="preserve"> 【4.住戸のエネルギー消費性能】</t>
    <rPh sb="4" eb="6">
      <t>ジュウコ</t>
    </rPh>
    <rPh sb="12" eb="14">
      <t>ショウヒ</t>
    </rPh>
    <rPh sb="14" eb="16">
      <t>セイノウ</t>
    </rPh>
    <phoneticPr fontId="4"/>
  </si>
  <si>
    <t>（基準値</t>
    <rPh sb="1" eb="4">
      <t>キジュンチ</t>
    </rPh>
    <phoneticPr fontId="4"/>
  </si>
  <si>
    <t xml:space="preserve"> 【11.工事完了予定年月日】</t>
    <phoneticPr fontId="4"/>
  </si>
  <si>
    <t>□熱貫流率</t>
  </si>
  <si>
    <t>□付属部材</t>
  </si>
  <si>
    <t>□ひさし、軒等</t>
  </si>
  <si>
    <t>効率</t>
    <rPh sb="0" eb="2">
      <t>コウリツ</t>
    </rPh>
    <phoneticPr fontId="4"/>
  </si>
  <si>
    <t>①</t>
  </si>
  <si>
    <t>提出者の氏名又は名称
代表者の氏名</t>
    <phoneticPr fontId="4"/>
  </si>
  <si>
    <t>□熱抵抗値</t>
  </si>
  <si>
    <t>JV比率</t>
    <rPh sb="2" eb="4">
      <t>ヒリツ</t>
    </rPh>
    <phoneticPr fontId="4"/>
  </si>
  <si>
    <t>請求比率</t>
    <rPh sb="0" eb="2">
      <t>セイキュウ</t>
    </rPh>
    <rPh sb="2" eb="4">
      <t>ヒリツ</t>
    </rPh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</si>
  <si>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</si>
  <si>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</si>
  <si>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</si>
  <si>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</si>
  <si>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</si>
  <si>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</si>
  <si>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</si>
  <si>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 xml:space="preserve"> 【2.代理者2】</t>
    <rPh sb="4" eb="6">
      <t>ダイリ</t>
    </rPh>
    <rPh sb="6" eb="7">
      <t>シャ</t>
    </rPh>
    <phoneticPr fontId="4"/>
  </si>
  <si>
    <t xml:space="preserve"> 【1.建築主2】</t>
    <rPh sb="4" eb="6">
      <t>ケンチク</t>
    </rPh>
    <rPh sb="6" eb="7">
      <t>シュ</t>
    </rPh>
    <phoneticPr fontId="4"/>
  </si>
  <si>
    <t xml:space="preserve"> 【1.建築主3】</t>
    <rPh sb="4" eb="6">
      <t>ケンチク</t>
    </rPh>
    <rPh sb="6" eb="7">
      <t>シュ</t>
    </rPh>
    <phoneticPr fontId="4"/>
  </si>
  <si>
    <t xml:space="preserve"> 【1.建築主4】</t>
    <rPh sb="4" eb="6">
      <t>ケンチク</t>
    </rPh>
    <rPh sb="6" eb="7">
      <t>シュ</t>
    </rPh>
    <phoneticPr fontId="4"/>
  </si>
  <si>
    <t xml:space="preserve"> 【1.建築主5】</t>
    <rPh sb="4" eb="6">
      <t>ケンチク</t>
    </rPh>
    <rPh sb="6" eb="7">
      <t>シュ</t>
    </rPh>
    <phoneticPr fontId="4"/>
  </si>
  <si>
    <t xml:space="preserve"> 【1.建築主6】</t>
    <rPh sb="4" eb="6">
      <t>ケンチク</t>
    </rPh>
    <rPh sb="6" eb="7">
      <t>シュ</t>
    </rPh>
    <phoneticPr fontId="4"/>
  </si>
  <si>
    <t xml:space="preserve"> 【1.建築主7】</t>
    <rPh sb="4" eb="6">
      <t>ケンチク</t>
    </rPh>
    <rPh sb="6" eb="7">
      <t>シュ</t>
    </rPh>
    <phoneticPr fontId="4"/>
  </si>
  <si>
    <t xml:space="preserve"> 【1.建築主8】</t>
    <rPh sb="4" eb="6">
      <t>ケンチク</t>
    </rPh>
    <rPh sb="6" eb="7">
      <t>シュ</t>
    </rPh>
    <phoneticPr fontId="4"/>
  </si>
  <si>
    <t xml:space="preserve"> 【2.代理者3】</t>
    <rPh sb="4" eb="6">
      <t>ダイリ</t>
    </rPh>
    <rPh sb="6" eb="7">
      <t>シャ</t>
    </rPh>
    <phoneticPr fontId="4"/>
  </si>
  <si>
    <t>□申請済</t>
  </si>
  <si>
    <t>□新築</t>
  </si>
  <si>
    <t>□ガラスの日射熱取得率</t>
  </si>
  <si>
    <t>物件名称（工事名称）</t>
    <rPh sb="0" eb="2">
      <t>ブッケン</t>
    </rPh>
    <rPh sb="2" eb="4">
      <t>メイショウ</t>
    </rPh>
    <rPh sb="5" eb="7">
      <t>コウジ</t>
    </rPh>
    <rPh sb="7" eb="9">
      <t>メイショウ</t>
    </rPh>
    <phoneticPr fontId="4"/>
  </si>
  <si>
    <t>省エネ判定　連絡メモ</t>
    <rPh sb="0" eb="1">
      <t>ショウ</t>
    </rPh>
    <rPh sb="3" eb="5">
      <t>ハンテイ</t>
    </rPh>
    <rPh sb="6" eb="8">
      <t>レンラク</t>
    </rPh>
    <phoneticPr fontId="18"/>
  </si>
  <si>
    <t>物件名称</t>
    <rPh sb="0" eb="2">
      <t>ブッケン</t>
    </rPh>
    <rPh sb="2" eb="4">
      <t>メイショウ</t>
    </rPh>
    <phoneticPr fontId="18"/>
  </si>
  <si>
    <t>請求書の宛先</t>
    <rPh sb="0" eb="2">
      <t>セイキュウ</t>
    </rPh>
    <rPh sb="2" eb="3">
      <t>ショ</t>
    </rPh>
    <rPh sb="4" eb="6">
      <t>アテサキ</t>
    </rPh>
    <phoneticPr fontId="18"/>
  </si>
  <si>
    <t>会社名</t>
  </si>
  <si>
    <t>所属/担当者名</t>
    <rPh sb="0" eb="2">
      <t>ショゾク</t>
    </rPh>
    <rPh sb="3" eb="6">
      <t>タントウシャ</t>
    </rPh>
    <rPh sb="6" eb="7">
      <t>メイ</t>
    </rPh>
    <phoneticPr fontId="18"/>
  </si>
  <si>
    <t>②</t>
    <phoneticPr fontId="4"/>
  </si>
  <si>
    <t>③</t>
    <phoneticPr fontId="4"/>
  </si>
  <si>
    <t>④</t>
    <phoneticPr fontId="4"/>
  </si>
  <si>
    <t>⑤</t>
    <phoneticPr fontId="4"/>
  </si>
  <si>
    <t>Email</t>
    <phoneticPr fontId="4"/>
  </si>
  <si>
    <t>ＴＥＬ
携帯番号</t>
    <rPh sb="4" eb="6">
      <t>ケイタイ</t>
    </rPh>
    <rPh sb="6" eb="8">
      <t>バンゴウ</t>
    </rPh>
    <phoneticPr fontId="4"/>
  </si>
  <si>
    <t>（</t>
    <phoneticPr fontId="4"/>
  </si>
  <si>
    <t>）</t>
    <phoneticPr fontId="4"/>
  </si>
  <si>
    <t>（</t>
    <phoneticPr fontId="4"/>
  </si>
  <si>
    <t>）</t>
    <phoneticPr fontId="4"/>
  </si>
  <si>
    <t>㎡</t>
    <phoneticPr fontId="4"/>
  </si>
  <si>
    <t>基準一次エネルギー消費量</t>
    <phoneticPr fontId="4"/>
  </si>
  <si>
    <t>設計一次エネルギー消費量</t>
    <phoneticPr fontId="4"/>
  </si>
  <si>
    <t>ＢＥＩ</t>
    <phoneticPr fontId="4"/>
  </si>
  <si>
    <t>㎡</t>
    <phoneticPr fontId="4"/>
  </si>
  <si>
    <t>W/(㎡・K)</t>
    <phoneticPr fontId="4"/>
  </si>
  <si>
    <t>W/(㎡・K)）</t>
    <phoneticPr fontId="4"/>
  </si>
  <si>
    <t>　 冷房期の平均日射熱取得率</t>
    <phoneticPr fontId="4"/>
  </si>
  <si>
    <t>）</t>
    <phoneticPr fontId="4"/>
  </si>
  <si>
    <t>（</t>
    <phoneticPr fontId="4"/>
  </si>
  <si>
    <t>GJ/年</t>
    <phoneticPr fontId="4"/>
  </si>
  <si>
    <t>１．住戸に係る事項</t>
    <phoneticPr fontId="4"/>
  </si>
  <si>
    <t>１）屋根又は天井</t>
    <phoneticPr fontId="4"/>
  </si>
  <si>
    <t>【断熱材の施工法】</t>
    <phoneticPr fontId="4"/>
  </si>
  <si>
    <t>【断熱性能】</t>
    <phoneticPr fontId="4"/>
  </si>
  <si>
    <t>(</t>
    <phoneticPr fontId="4"/>
  </si>
  <si>
    <t>W/(㎡・K)）</t>
    <phoneticPr fontId="4"/>
  </si>
  <si>
    <t>（</t>
    <phoneticPr fontId="4"/>
  </si>
  <si>
    <t>(㎡・K)/W）</t>
    <phoneticPr fontId="4"/>
  </si>
  <si>
    <t>２）壁</t>
    <phoneticPr fontId="4"/>
  </si>
  <si>
    <t>３）床</t>
    <phoneticPr fontId="4"/>
  </si>
  <si>
    <t>（イ）外気に接する部分</t>
    <phoneticPr fontId="4"/>
  </si>
  <si>
    <t>【該当箇所の有無】</t>
    <phoneticPr fontId="4"/>
  </si>
  <si>
    <t>【断熱材の施工法】</t>
    <phoneticPr fontId="4"/>
  </si>
  <si>
    <t>【断熱性能】</t>
    <phoneticPr fontId="4"/>
  </si>
  <si>
    <t>㎜）</t>
    <phoneticPr fontId="4"/>
  </si>
  <si>
    <t>W/(㎡・K)）</t>
    <phoneticPr fontId="4"/>
  </si>
  <si>
    <t>(㎡・K)/W）</t>
    <phoneticPr fontId="4"/>
  </si>
  <si>
    <t>（ロ）その他の部分</t>
    <phoneticPr fontId="4"/>
  </si>
  <si>
    <t>【該当箇所の有無】</t>
    <phoneticPr fontId="4"/>
  </si>
  <si>
    <t>（イ）外気に接する部分</t>
    <phoneticPr fontId="4"/>
  </si>
  <si>
    <t>５）開口部</t>
    <phoneticPr fontId="4"/>
  </si>
  <si>
    <t>【日射遮蔽性能】</t>
    <phoneticPr fontId="4"/>
  </si>
  <si>
    <t>（日射熱取得率</t>
    <phoneticPr fontId="4"/>
  </si>
  <si>
    <t>６）構造熱橋部</t>
    <phoneticPr fontId="4"/>
  </si>
  <si>
    <t>断熱補強の範囲</t>
    <phoneticPr fontId="4"/>
  </si>
  <si>
    <t>断熱補強の熱抵抗値</t>
    <phoneticPr fontId="4"/>
  </si>
  <si>
    <t>【暖房】</t>
    <phoneticPr fontId="4"/>
  </si>
  <si>
    <t>暖房設備</t>
    <phoneticPr fontId="4"/>
  </si>
  <si>
    <t>（</t>
    <phoneticPr fontId="4"/>
  </si>
  <si>
    <t>）</t>
    <phoneticPr fontId="4"/>
  </si>
  <si>
    <t>【冷房】</t>
    <phoneticPr fontId="4"/>
  </si>
  <si>
    <t>冷房設備</t>
    <phoneticPr fontId="4"/>
  </si>
  <si>
    <t>【換気】</t>
    <phoneticPr fontId="4"/>
  </si>
  <si>
    <t>換気設備</t>
    <phoneticPr fontId="4"/>
  </si>
  <si>
    <t>【照明】</t>
    <phoneticPr fontId="4"/>
  </si>
  <si>
    <t>照明設備</t>
    <phoneticPr fontId="4"/>
  </si>
  <si>
    <t>【給湯】</t>
    <phoneticPr fontId="4"/>
  </si>
  <si>
    <t>給湯設備</t>
    <phoneticPr fontId="4"/>
  </si>
  <si>
    <t>２．備考</t>
    <phoneticPr fontId="4"/>
  </si>
  <si>
    <t>第</t>
    <rPh sb="0" eb="1">
      <t>ダイ</t>
    </rPh>
    <phoneticPr fontId="4"/>
  </si>
  <si>
    <t>建築主が1のときは、当別紙は不要です。印刷しない様気を付けて下さい尚シートは削除しない下さい。</t>
    <rPh sb="0" eb="2">
      <t>ケンチク</t>
    </rPh>
    <rPh sb="2" eb="3">
      <t>シュ</t>
    </rPh>
    <rPh sb="10" eb="11">
      <t>トウ</t>
    </rPh>
    <rPh sb="11" eb="13">
      <t>ベッシ</t>
    </rPh>
    <rPh sb="14" eb="16">
      <t>フヨウ</t>
    </rPh>
    <rPh sb="19" eb="21">
      <t>インサツ</t>
    </rPh>
    <rPh sb="24" eb="25">
      <t>ヨウ</t>
    </rPh>
    <rPh sb="25" eb="26">
      <t>キ</t>
    </rPh>
    <rPh sb="27" eb="28">
      <t>ツ</t>
    </rPh>
    <rPh sb="30" eb="31">
      <t>クダ</t>
    </rPh>
    <rPh sb="33" eb="34">
      <t>ナオ</t>
    </rPh>
    <rPh sb="38" eb="40">
      <t>サクジョ</t>
    </rPh>
    <rPh sb="43" eb="44">
      <t>クダ</t>
    </rPh>
    <phoneticPr fontId="4"/>
  </si>
  <si>
    <t>/</t>
    <phoneticPr fontId="4"/>
  </si>
  <si>
    <t>（第UHEC建確</t>
    <rPh sb="1" eb="2">
      <t>ダイ</t>
    </rPh>
    <rPh sb="6" eb="8">
      <t>ケンカク</t>
    </rPh>
    <phoneticPr fontId="4"/>
  </si>
  <si>
    <t>【確認受付日　　　　　　　　　</t>
    <rPh sb="5" eb="6">
      <t>ビ</t>
    </rPh>
    <phoneticPr fontId="4"/>
  </si>
  <si>
    <t>号）】</t>
    <rPh sb="0" eb="1">
      <t>ゴウ</t>
    </rPh>
    <phoneticPr fontId="4"/>
  </si>
  <si>
    <t>　　/　　</t>
    <phoneticPr fontId="4"/>
  </si>
  <si>
    <t>】【確認済希望日</t>
    <rPh sb="7" eb="8">
      <t>ヒ</t>
    </rPh>
    <phoneticPr fontId="4"/>
  </si>
  <si>
    <t>】</t>
    <phoneticPr fontId="4"/>
  </si>
  <si>
    <r>
      <t>省エネ担当者</t>
    </r>
    <r>
      <rPr>
        <b/>
        <sz val="12"/>
        <rFont val="ＭＳ 明朝"/>
        <family val="1"/>
        <charset val="128"/>
      </rPr>
      <t>（※計画書について弊社担当と打ち合わせする方の連絡先</t>
    </r>
    <r>
      <rPr>
        <b/>
        <sz val="10"/>
        <rFont val="ＭＳ 明朝"/>
        <family val="1"/>
        <charset val="128"/>
      </rPr>
      <t>（質疑送付先）</t>
    </r>
    <r>
      <rPr>
        <b/>
        <sz val="12"/>
        <rFont val="ＭＳ 明朝"/>
        <family val="1"/>
        <charset val="128"/>
      </rPr>
      <t>を記載下さい。）</t>
    </r>
    <rPh sb="0" eb="1">
      <t>ショウ</t>
    </rPh>
    <rPh sb="3" eb="5">
      <t>タントウ</t>
    </rPh>
    <rPh sb="5" eb="6">
      <t>シャ</t>
    </rPh>
    <rPh sb="8" eb="10">
      <t>ケイカク</t>
    </rPh>
    <rPh sb="10" eb="11">
      <t>ショ</t>
    </rPh>
    <rPh sb="15" eb="17">
      <t>ヘイシャ</t>
    </rPh>
    <rPh sb="17" eb="19">
      <t>タントウ</t>
    </rPh>
    <rPh sb="20" eb="21">
      <t>ウ</t>
    </rPh>
    <rPh sb="22" eb="23">
      <t>ア</t>
    </rPh>
    <rPh sb="27" eb="28">
      <t>カタ</t>
    </rPh>
    <rPh sb="29" eb="31">
      <t>レンラク</t>
    </rPh>
    <rPh sb="31" eb="32">
      <t>サキ</t>
    </rPh>
    <rPh sb="40" eb="42">
      <t>キサイ</t>
    </rPh>
    <rPh sb="42" eb="43">
      <t>クダ</t>
    </rPh>
    <phoneticPr fontId="18"/>
  </si>
  <si>
    <t>料金欄</t>
    <rPh sb="0" eb="2">
      <t>リョウキン</t>
    </rPh>
    <rPh sb="2" eb="3">
      <t>ラン</t>
    </rPh>
    <phoneticPr fontId="4"/>
  </si>
  <si>
    <t>受付欄</t>
    <rPh sb="0" eb="2">
      <t>ウケツケ</t>
    </rPh>
    <rPh sb="2" eb="3">
      <t>ラン</t>
    </rPh>
    <phoneticPr fontId="4"/>
  </si>
  <si>
    <t>適合判定通知書番号欄</t>
    <rPh sb="0" eb="2">
      <t>テキゴウ</t>
    </rPh>
    <rPh sb="2" eb="4">
      <t>ハンテイ</t>
    </rPh>
    <rPh sb="4" eb="7">
      <t>ツウチショ</t>
    </rPh>
    <rPh sb="7" eb="9">
      <t>バンゴウ</t>
    </rPh>
    <rPh sb="9" eb="10">
      <t>ラン</t>
    </rPh>
    <phoneticPr fontId="4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</si>
  <si>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4"/>
  </si>
  <si>
    <t>□</t>
  </si>
  <si>
    <t>国土交通大臣が認める方法及びその結果</t>
    <phoneticPr fontId="4"/>
  </si>
  <si>
    <t>（一次エネルギー消費量に関する事項）</t>
    <phoneticPr fontId="4"/>
  </si>
  <si>
    <t>（外壁、窓等を通しての熱の損失の防止に関する事項）</t>
    <phoneticPr fontId="4"/>
  </si>
  <si>
    <t>基準省令第１条第１項第２号ロ⑴の基準</t>
    <phoneticPr fontId="4"/>
  </si>
  <si>
    <t>基準省令第１条第１項第２号ロ⑵の基準</t>
    <phoneticPr fontId="4"/>
  </si>
  <si>
    <t>□</t>
    <phoneticPr fontId="4"/>
  </si>
  <si>
    <t>（一次エネルギー消費量に関する事項）</t>
    <phoneticPr fontId="4"/>
  </si>
  <si>
    <t>　 外皮平均熱貫流率</t>
    <phoneticPr fontId="4"/>
  </si>
  <si>
    <t>国土交通大臣が認める方法及びその結果</t>
    <phoneticPr fontId="4"/>
  </si>
  <si>
    <t>基準省令第１条第１項第２号ロ⑴の基準</t>
    <phoneticPr fontId="4"/>
  </si>
  <si>
    <t>基準一次エネルギー消費量</t>
    <phoneticPr fontId="4"/>
  </si>
  <si>
    <t>　　設計一次エネルギー消費量</t>
    <phoneticPr fontId="4"/>
  </si>
  <si>
    <t>　　ＢＥＩ</t>
    <phoneticPr fontId="4"/>
  </si>
  <si>
    <t>基準省令第１条第１項第２号ロ⑵の基準</t>
    <phoneticPr fontId="4"/>
  </si>
  <si>
    <t>国土交通大臣が認める方法及びその結果</t>
    <phoneticPr fontId="4"/>
  </si>
  <si>
    <t>基準省令第１条第１項第１号イの基準</t>
    <phoneticPr fontId="4"/>
  </si>
  <si>
    <t>基準省令第１条第１項第１号ロの基準</t>
    <phoneticPr fontId="4"/>
  </si>
  <si>
    <t>国土交通大臣が認める方法及びその結果</t>
    <phoneticPr fontId="4"/>
  </si>
  <si>
    <t>（本欄には記入しないでください。）</t>
    <rPh sb="1" eb="3">
      <t>ホンラン</t>
    </rPh>
    <rPh sb="5" eb="7">
      <t>キニュウ</t>
    </rPh>
    <phoneticPr fontId="4"/>
  </si>
  <si>
    <t>Ｓ</t>
    <phoneticPr fontId="4"/>
  </si>
  <si>
    <t>－</t>
    <phoneticPr fontId="4"/>
  </si>
  <si>
    <t>住宅で事務所、店舗その他これらに類する用途を兼ねるもの</t>
    <phoneticPr fontId="4"/>
  </si>
  <si>
    <t>幼稚園</t>
    <phoneticPr fontId="4"/>
  </si>
  <si>
    <t>特別支援学校</t>
    <phoneticPr fontId="4"/>
  </si>
  <si>
    <t>大学又は高等専門学校</t>
    <phoneticPr fontId="4"/>
  </si>
  <si>
    <t>専修学校</t>
    <phoneticPr fontId="4"/>
  </si>
  <si>
    <t>各種学校</t>
    <phoneticPr fontId="4"/>
  </si>
  <si>
    <t>幼保連携型認定こども園</t>
    <phoneticPr fontId="4"/>
  </si>
  <si>
    <t>図書館その他これに類するもの</t>
    <phoneticPr fontId="4"/>
  </si>
  <si>
    <t>博物館その他これに類するもの</t>
    <phoneticPr fontId="4"/>
  </si>
  <si>
    <t>美術館その他これに類するもの</t>
    <phoneticPr fontId="4"/>
  </si>
  <si>
    <t>神社、寺院、教会その他これらに類するもの</t>
    <phoneticPr fontId="4"/>
  </si>
  <si>
    <t>老人ホーム、福祉ホームその他これに類するもの</t>
    <phoneticPr fontId="4"/>
  </si>
  <si>
    <t>児童福祉施設等（建築基準法施行令第19条第１項に規定する児童福祉施設等をいい前４項に掲げるものを除く。次項において同じ。入所する者の寝室があるものに限る。）</t>
    <phoneticPr fontId="4"/>
  </si>
  <si>
    <t>（</t>
    <phoneticPr fontId="4"/>
  </si>
  <si>
    <t>）</t>
    <phoneticPr fontId="4"/>
  </si>
  <si>
    <t>08060</t>
    <phoneticPr fontId="4"/>
  </si>
  <si>
    <t>08070</t>
    <phoneticPr fontId="4"/>
  </si>
  <si>
    <t>08100</t>
    <phoneticPr fontId="4"/>
  </si>
  <si>
    <t>08110</t>
    <phoneticPr fontId="4"/>
  </si>
  <si>
    <t>08120</t>
    <phoneticPr fontId="4"/>
  </si>
  <si>
    <t>08130</t>
    <phoneticPr fontId="4"/>
  </si>
  <si>
    <t>08132</t>
    <phoneticPr fontId="4"/>
  </si>
  <si>
    <t>08140</t>
    <phoneticPr fontId="4"/>
  </si>
  <si>
    <t>08150</t>
    <phoneticPr fontId="4"/>
  </si>
  <si>
    <t>08152</t>
    <phoneticPr fontId="4"/>
  </si>
  <si>
    <t>08160</t>
    <phoneticPr fontId="4"/>
  </si>
  <si>
    <t>08170</t>
    <phoneticPr fontId="4"/>
  </si>
  <si>
    <t>08210</t>
    <phoneticPr fontId="4"/>
  </si>
  <si>
    <t>　　一部</t>
    <rPh sb="2" eb="4">
      <t>イチブ</t>
    </rPh>
    <phoneticPr fontId="4"/>
  </si>
  <si>
    <t>ﾌﾘｶﾞﾅ自動入力　全て表示されているかご確認ください</t>
    <rPh sb="5" eb="7">
      <t>ｼﾞﾄﾞｳ</t>
    </rPh>
    <rPh sb="7" eb="9">
      <t>ﾆｭｳﾘｮｸ</t>
    </rPh>
    <rPh sb="10" eb="11">
      <t>ｽﾍﾞ</t>
    </rPh>
    <rPh sb="12" eb="14">
      <t>ﾋｮｳｼﾞ</t>
    </rPh>
    <rPh sb="21" eb="23">
      <t>ｶｸﾆﾝ</t>
    </rPh>
    <phoneticPr fontId="4" type="halfwidthKatakana"/>
  </si>
  <si>
    <t>ﾌﾘｶﾞﾅ自動入力　全て表示されているかご確認ください（以下、同様）</t>
    <rPh sb="5" eb="7">
      <t>ｼﾞﾄﾞｳ</t>
    </rPh>
    <rPh sb="7" eb="9">
      <t>ﾆｭｳﾘｮｸ</t>
    </rPh>
    <rPh sb="10" eb="11">
      <t>ｽﾍﾞ</t>
    </rPh>
    <rPh sb="12" eb="14">
      <t>ﾋｮｳｼﾞ</t>
    </rPh>
    <rPh sb="21" eb="23">
      <t>ｶｸﾆﾝ</t>
    </rPh>
    <rPh sb="28" eb="30">
      <t>ｲｶ</t>
    </rPh>
    <rPh sb="31" eb="33">
      <t>ﾄﾞｳﾖｳ</t>
    </rPh>
    <phoneticPr fontId="4" type="halfwidthKatakana"/>
  </si>
  <si>
    <t>係員氏名</t>
    <rPh sb="0" eb="2">
      <t>カカリイン</t>
    </rPh>
    <rPh sb="2" eb="4">
      <t>シメイ</t>
    </rPh>
    <phoneticPr fontId="4"/>
  </si>
  <si>
    <t>TEL</t>
    <phoneticPr fontId="4"/>
  </si>
  <si>
    <t>請求書の送付先（宛先と同じ場合は記載不要です）</t>
    <rPh sb="0" eb="2">
      <t>セイキュウ</t>
    </rPh>
    <rPh sb="2" eb="3">
      <t>ショ</t>
    </rPh>
    <rPh sb="4" eb="6">
      <t>ソウフ</t>
    </rPh>
    <rPh sb="6" eb="7">
      <t>サキ</t>
    </rPh>
    <rPh sb="8" eb="10">
      <t>アテサキ</t>
    </rPh>
    <rPh sb="11" eb="12">
      <t>オナ</t>
    </rPh>
    <rPh sb="13" eb="15">
      <t>バアイ</t>
    </rPh>
    <rPh sb="16" eb="18">
      <t>キサイ</t>
    </rPh>
    <rPh sb="18" eb="20">
      <t>フヨウ</t>
    </rPh>
    <phoneticPr fontId="18"/>
  </si>
  <si>
    <t>月</t>
    <rPh sb="0" eb="1">
      <t>ガツ</t>
    </rPh>
    <phoneticPr fontId="4"/>
  </si>
  <si>
    <t>年　</t>
    <rPh sb="0" eb="1">
      <t>ネン</t>
    </rPh>
    <phoneticPr fontId="4"/>
  </si>
  <si>
    <t>基準省令第１条第１項第２号イ⑴の基準</t>
    <phoneticPr fontId="4"/>
  </si>
  <si>
    <t>基準省令第１条第１項第２号イ⑵の基準</t>
    <phoneticPr fontId="4"/>
  </si>
  <si>
    <t>（１）外壁、窓等を通しての熱の損失の防止に関する措置</t>
    <rPh sb="21" eb="22">
      <t>カン</t>
    </rPh>
    <phoneticPr fontId="4"/>
  </si>
  <si>
    <t>□内断熱</t>
  </si>
  <si>
    <t>４）土間床等の外周部分の基礎壁</t>
    <rPh sb="14" eb="15">
      <t>カベ</t>
    </rPh>
    <phoneticPr fontId="4"/>
  </si>
  <si>
    <t>□外断熱</t>
  </si>
  <si>
    <t>□両面断熱</t>
  </si>
  <si>
    <t>□充填断熱</t>
  </si>
  <si>
    <t>□外張断熱</t>
  </si>
  <si>
    <t>□内張断熱</t>
  </si>
  <si>
    <t>□開口部の日射熱取得率</t>
  </si>
  <si>
    <t>（２）一次エネルギー消費量に関する措置</t>
    <rPh sb="3" eb="5">
      <t>イチジ</t>
    </rPh>
    <rPh sb="10" eb="13">
      <t>ショウヒリョウ</t>
    </rPh>
    <rPh sb="14" eb="15">
      <t>カン</t>
    </rPh>
    <rPh sb="17" eb="19">
      <t>ソチ</t>
    </rPh>
    <phoneticPr fontId="4"/>
  </si>
  <si>
    <t>【通知等交付希望日　　</t>
    <rPh sb="1" eb="3">
      <t>ツウチ</t>
    </rPh>
    <rPh sb="3" eb="4">
      <t>トウ</t>
    </rPh>
    <rPh sb="4" eb="6">
      <t>コウフ</t>
    </rPh>
    <rPh sb="6" eb="8">
      <t>キボウ</t>
    </rPh>
    <rPh sb="8" eb="9">
      <t>ヒ</t>
    </rPh>
    <phoneticPr fontId="4"/>
  </si>
  <si>
    <t>/</t>
    <phoneticPr fontId="4"/>
  </si>
  <si>
    <t>　株式会社都市居住評価センター　殿</t>
    <rPh sb="1" eb="3">
      <t>カブシキ</t>
    </rPh>
    <rPh sb="3" eb="5">
      <t>カイシャ</t>
    </rPh>
    <rPh sb="5" eb="7">
      <t>トシ</t>
    </rPh>
    <rPh sb="7" eb="9">
      <t>キョジュウ</t>
    </rPh>
    <rPh sb="9" eb="11">
      <t>ヒョウカ</t>
    </rPh>
    <rPh sb="16" eb="17">
      <t>ドノ</t>
    </rPh>
    <phoneticPr fontId="4"/>
  </si>
  <si>
    <t>（第一面）別紙　【提出者】</t>
    <rPh sb="1" eb="2">
      <t>ダイ</t>
    </rPh>
    <rPh sb="2" eb="4">
      <t>1メン</t>
    </rPh>
    <rPh sb="5" eb="7">
      <t>ベッシ</t>
    </rPh>
    <rPh sb="9" eb="12">
      <t>テイシュツシャ</t>
    </rPh>
    <phoneticPr fontId="4"/>
  </si>
  <si>
    <t>【ｲ.氏名】</t>
    <rPh sb="3" eb="5">
      <t>シメイ</t>
    </rPh>
    <phoneticPr fontId="4"/>
  </si>
  <si>
    <t>【ﾛ.勤務先】</t>
    <rPh sb="3" eb="6">
      <t>キンムサキ</t>
    </rPh>
    <phoneticPr fontId="4"/>
  </si>
  <si>
    <t>【ﾆ.住所】</t>
    <rPh sb="3" eb="5">
      <t>ジュウショ</t>
    </rPh>
    <phoneticPr fontId="4"/>
  </si>
  <si>
    <t>（第二面）別紙【代理者・その他の設計者】</t>
    <rPh sb="1" eb="2">
      <t>ダイ</t>
    </rPh>
    <rPh sb="2" eb="3">
      <t>ニ</t>
    </rPh>
    <rPh sb="3" eb="4">
      <t>メン</t>
    </rPh>
    <rPh sb="5" eb="7">
      <t>ベッシ</t>
    </rPh>
    <rPh sb="8" eb="10">
      <t>ダイリ</t>
    </rPh>
    <rPh sb="10" eb="11">
      <t>シャ</t>
    </rPh>
    <rPh sb="14" eb="15">
      <t>タ</t>
    </rPh>
    <rPh sb="16" eb="19">
      <t>セッケイシャ</t>
    </rPh>
    <phoneticPr fontId="4"/>
  </si>
  <si>
    <t>（その他の設計者）</t>
    <rPh sb="3" eb="4">
      <t>タ</t>
    </rPh>
    <rPh sb="5" eb="7">
      <t>セッケイ</t>
    </rPh>
    <rPh sb="7" eb="8">
      <t>シャ</t>
    </rPh>
    <phoneticPr fontId="4"/>
  </si>
  <si>
    <t>（第四面）</t>
    <rPh sb="1" eb="2">
      <t>ダイ</t>
    </rPh>
    <rPh sb="2" eb="3">
      <t>ヨン</t>
    </rPh>
    <rPh sb="3" eb="4">
      <t>メン</t>
    </rPh>
    <phoneticPr fontId="4"/>
  </si>
  <si>
    <t xml:space="preserve"> 【3.建築物の床面積】</t>
    <rPh sb="4" eb="7">
      <t>ケンチクブツ</t>
    </rPh>
    <rPh sb="8" eb="11">
      <t>ユカメンセキ</t>
    </rPh>
    <phoneticPr fontId="4"/>
  </si>
  <si>
    <t xml:space="preserve"> 【2.建築物の住戸の数】</t>
    <rPh sb="4" eb="7">
      <t>ケンチクブツ</t>
    </rPh>
    <rPh sb="8" eb="10">
      <t>ジュウコ</t>
    </rPh>
    <rPh sb="11" eb="12">
      <t>カズ</t>
    </rPh>
    <phoneticPr fontId="4"/>
  </si>
  <si>
    <t>建築物全体</t>
    <rPh sb="0" eb="5">
      <t>ケンチクブツゼンタイ</t>
    </rPh>
    <phoneticPr fontId="4"/>
  </si>
  <si>
    <t>（床面積）</t>
    <rPh sb="1" eb="4">
      <t>ユカメンセキ</t>
    </rPh>
    <phoneticPr fontId="4"/>
  </si>
  <si>
    <t>【4.建築物のエネルギー消費性能】</t>
    <rPh sb="3" eb="6">
      <t>ケンチクブツ</t>
    </rPh>
    <phoneticPr fontId="4"/>
  </si>
  <si>
    <t>（BEIの基準値</t>
    <rPh sb="5" eb="8">
      <t>キジュンチ</t>
    </rPh>
    <phoneticPr fontId="4"/>
  </si>
  <si>
    <t>【イ.新築】</t>
    <rPh sb="3" eb="5">
      <t>シンチク</t>
    </rPh>
    <phoneticPr fontId="4"/>
  </si>
  <si>
    <t>【イ.非住宅建築物】</t>
    <rPh sb="3" eb="9">
      <t>ヒジュウタクケンチクブツ</t>
    </rPh>
    <phoneticPr fontId="4"/>
  </si>
  <si>
    <t>【ロ.増築】</t>
    <rPh sb="3" eb="5">
      <t>ゾウチク</t>
    </rPh>
    <phoneticPr fontId="4"/>
  </si>
  <si>
    <t>【ハ.改築】</t>
    <rPh sb="3" eb="5">
      <t>カイチク</t>
    </rPh>
    <phoneticPr fontId="4"/>
  </si>
  <si>
    <t>【ロ.一戸建ての住宅】</t>
    <rPh sb="3" eb="6">
      <t>イッコダ</t>
    </rPh>
    <rPh sb="8" eb="10">
      <t>ジュウタク</t>
    </rPh>
    <phoneticPr fontId="4"/>
  </si>
  <si>
    <t>（外壁、壁等を通しての熱の損失の防止に関する事項）</t>
    <rPh sb="1" eb="3">
      <t>ガイヘキ</t>
    </rPh>
    <rPh sb="4" eb="5">
      <t>カベ</t>
    </rPh>
    <rPh sb="5" eb="6">
      <t>トウ</t>
    </rPh>
    <rPh sb="7" eb="8">
      <t>トオ</t>
    </rPh>
    <rPh sb="11" eb="12">
      <t>ネツ</t>
    </rPh>
    <rPh sb="13" eb="15">
      <t>ソンシツ</t>
    </rPh>
    <rPh sb="16" eb="18">
      <t>ボウシ</t>
    </rPh>
    <rPh sb="19" eb="20">
      <t>カン</t>
    </rPh>
    <rPh sb="22" eb="24">
      <t>ジコウ</t>
    </rPh>
    <phoneticPr fontId="4"/>
  </si>
  <si>
    <t>外皮平均熱貫流率</t>
    <phoneticPr fontId="4"/>
  </si>
  <si>
    <t>冷房期の平均日射熱取得率</t>
    <phoneticPr fontId="4"/>
  </si>
  <si>
    <t>W/(㎡・K)　（基準値</t>
    <phoneticPr fontId="4"/>
  </si>
  <si>
    <t xml:space="preserve"> （基準値</t>
    <rPh sb="2" eb="5">
      <t>キジュンチ</t>
    </rPh>
    <phoneticPr fontId="4"/>
  </si>
  <si>
    <t>基準省令第１条第１項第２号イただし書の規定による適用除外</t>
    <rPh sb="4" eb="5">
      <t>ダイ</t>
    </rPh>
    <rPh sb="6" eb="7">
      <t>ジョウ</t>
    </rPh>
    <rPh sb="7" eb="8">
      <t>ダイ</t>
    </rPh>
    <rPh sb="9" eb="10">
      <t>コウ</t>
    </rPh>
    <rPh sb="10" eb="11">
      <t>ダイ</t>
    </rPh>
    <rPh sb="12" eb="13">
      <t>ゴウ</t>
    </rPh>
    <rPh sb="17" eb="18">
      <t>ガキ</t>
    </rPh>
    <phoneticPr fontId="4"/>
  </si>
  <si>
    <t>（開放部分を除いた　　
　部分の床面積）</t>
    <rPh sb="1" eb="3">
      <t>カイホウ</t>
    </rPh>
    <rPh sb="3" eb="5">
      <t>ブブン</t>
    </rPh>
    <rPh sb="6" eb="7">
      <t>ノゾ</t>
    </rPh>
    <rPh sb="13" eb="15">
      <t>ブブン</t>
    </rPh>
    <rPh sb="16" eb="19">
      <t>ユカメンセキ</t>
    </rPh>
    <phoneticPr fontId="4"/>
  </si>
  <si>
    <t>（開放部分及び共用部分を
　除いた部分の床面積）</t>
    <rPh sb="1" eb="5">
      <t>カイホウブブン</t>
    </rPh>
    <rPh sb="5" eb="6">
      <t>オヨ</t>
    </rPh>
    <rPh sb="7" eb="11">
      <t>キョウヨウブブン</t>
    </rPh>
    <rPh sb="14" eb="15">
      <t>ノゾ</t>
    </rPh>
    <rPh sb="17" eb="19">
      <t>ブブン</t>
    </rPh>
    <rPh sb="20" eb="23">
      <t>ユカメンセキ</t>
    </rPh>
    <phoneticPr fontId="4"/>
  </si>
  <si>
    <t>【ハ.共同住宅等】</t>
    <rPh sb="3" eb="8">
      <t>キョウドウジュウタクトウ</t>
    </rPh>
    <phoneticPr fontId="4"/>
  </si>
  <si>
    <t>（</t>
    <phoneticPr fontId="4"/>
  </si>
  <si>
    <t>第１号</t>
    <rPh sb="0" eb="1">
      <t>ダイ</t>
    </rPh>
    <rPh sb="2" eb="3">
      <t>ゴウ</t>
    </rPh>
    <phoneticPr fontId="4"/>
  </si>
  <si>
    <t>第２号 ）</t>
    <rPh sb="0" eb="1">
      <t>ダイ</t>
    </rPh>
    <rPh sb="2" eb="3">
      <t>ゴウ</t>
    </rPh>
    <phoneticPr fontId="4"/>
  </si>
  <si>
    <t>基準省令第４条第３項に掲げる数値の区分</t>
    <rPh sb="0" eb="5">
      <t>キジュンショウレイダイ</t>
    </rPh>
    <rPh sb="6" eb="7">
      <t>ジョウ</t>
    </rPh>
    <rPh sb="7" eb="8">
      <t>ダイ</t>
    </rPh>
    <rPh sb="9" eb="10">
      <t>コウ</t>
    </rPh>
    <rPh sb="11" eb="12">
      <t>カカ</t>
    </rPh>
    <rPh sb="14" eb="16">
      <t>スウチ</t>
    </rPh>
    <rPh sb="17" eb="19">
      <t>クブン</t>
    </rPh>
    <phoneticPr fontId="4"/>
  </si>
  <si>
    <t>【ニ.複合建築物】</t>
    <rPh sb="3" eb="8">
      <t>フクゴウケンチクブツ</t>
    </rPh>
    <phoneticPr fontId="4"/>
  </si>
  <si>
    <t>基準省令第１条第１項第３号イの基準</t>
    <phoneticPr fontId="4"/>
  </si>
  <si>
    <t>（非住宅部分）</t>
    <rPh sb="1" eb="6">
      <t>ヒジュウタクブブン</t>
    </rPh>
    <phoneticPr fontId="4"/>
  </si>
  <si>
    <t>（住宅部分）</t>
    <rPh sb="1" eb="3">
      <t>ジュウタク</t>
    </rPh>
    <rPh sb="3" eb="5">
      <t>ブブン</t>
    </rPh>
    <phoneticPr fontId="4"/>
  </si>
  <si>
    <t>基準省令第１条第１項第３号ロの基準</t>
    <phoneticPr fontId="4"/>
  </si>
  <si>
    <t>（複合建築物）</t>
    <rPh sb="1" eb="6">
      <t>フクゴウケンチクブツ</t>
    </rPh>
    <phoneticPr fontId="4"/>
  </si>
  <si>
    <t>（第五面）</t>
    <rPh sb="2" eb="3">
      <t>ゴ</t>
    </rPh>
    <phoneticPr fontId="4"/>
  </si>
  <si>
    <t>（第四面）-2</t>
    <rPh sb="1" eb="2">
      <t>ダイ</t>
    </rPh>
    <rPh sb="2" eb="3">
      <t>ヨン</t>
    </rPh>
    <rPh sb="3" eb="4">
      <t>メン</t>
    </rPh>
    <phoneticPr fontId="4"/>
  </si>
  <si>
    <t>（第四面）-3</t>
    <rPh sb="1" eb="2">
      <t>ダイ</t>
    </rPh>
    <rPh sb="2" eb="3">
      <t>ヨン</t>
    </rPh>
    <rPh sb="3" eb="4">
      <t>メン</t>
    </rPh>
    <phoneticPr fontId="4"/>
  </si>
  <si>
    <t>［建築物に関する事項］</t>
    <rPh sb="1" eb="4">
      <t>ケンチクブツ</t>
    </rPh>
    <rPh sb="5" eb="6">
      <t>カン</t>
    </rPh>
    <rPh sb="8" eb="10">
      <t>ジコウ</t>
    </rPh>
    <phoneticPr fontId="4"/>
  </si>
  <si>
    <t>熱貫流率</t>
    <phoneticPr fontId="4"/>
  </si>
  <si>
    <t>9</t>
    <phoneticPr fontId="4"/>
  </si>
  <si>
    <t>10</t>
  </si>
  <si>
    <t>提出者の住所又は
主たる事務所の所在地</t>
    <rPh sb="9" eb="10">
      <t>シュ</t>
    </rPh>
    <rPh sb="18" eb="19">
      <t>チ</t>
    </rPh>
    <phoneticPr fontId="4"/>
  </si>
  <si>
    <t>（別紙）　基準省令第１条第１項第２号イ⑵の基準又は基準省令第１条第１項第２号ロ⑵の基準を用いる場合</t>
    <phoneticPr fontId="4"/>
  </si>
  <si>
    <t>）</t>
    <phoneticPr fontId="31"/>
  </si>
  <si>
    <t>（</t>
    <phoneticPr fontId="31"/>
  </si>
  <si>
    <t>～</t>
    <phoneticPr fontId="31"/>
  </si>
  <si>
    <t>外皮設計値</t>
    <rPh sb="0" eb="2">
      <t>ガイヒ</t>
    </rPh>
    <rPh sb="2" eb="5">
      <t>セッケイチ</t>
    </rPh>
    <phoneticPr fontId="31"/>
  </si>
  <si>
    <t>外皮基準値</t>
    <rPh sb="0" eb="2">
      <t>ガイヒ</t>
    </rPh>
    <rPh sb="2" eb="5">
      <t>キジュンチ</t>
    </rPh>
    <phoneticPr fontId="31"/>
  </si>
  <si>
    <t>戸</t>
    <rPh sb="0" eb="1">
      <t>コ</t>
    </rPh>
    <phoneticPr fontId="31"/>
  </si>
  <si>
    <t>外皮基準適合戸数</t>
    <rPh sb="0" eb="4">
      <t>ガイヒキジュン</t>
    </rPh>
    <rPh sb="4" eb="6">
      <t>テキゴウ</t>
    </rPh>
    <rPh sb="6" eb="8">
      <t>コスウ</t>
    </rPh>
    <phoneticPr fontId="31"/>
  </si>
  <si>
    <t>外皮性能集計表</t>
    <rPh sb="0" eb="4">
      <t>ガイヒセイノウ</t>
    </rPh>
    <rPh sb="4" eb="7">
      <t>シュウケイヒョウ</t>
    </rPh>
    <phoneticPr fontId="31"/>
  </si>
  <si>
    <t>合計（①～③）</t>
    <rPh sb="0" eb="2">
      <t>ゴウケイ</t>
    </rPh>
    <phoneticPr fontId="31"/>
  </si>
  <si>
    <t>③　非住宅部分</t>
    <rPh sb="2" eb="7">
      <t>ヒジュウタクブブン</t>
    </rPh>
    <phoneticPr fontId="31"/>
  </si>
  <si>
    <t>②　住宅共用部</t>
    <rPh sb="2" eb="4">
      <t>ジュウタク</t>
    </rPh>
    <rPh sb="4" eb="7">
      <t>キョウヨウブ</t>
    </rPh>
    <phoneticPr fontId="31"/>
  </si>
  <si>
    <t>①　住戸部分合計</t>
    <rPh sb="2" eb="6">
      <t>ジュウコブブン</t>
    </rPh>
    <rPh sb="6" eb="8">
      <t>ゴウケイ</t>
    </rPh>
    <phoneticPr fontId="31"/>
  </si>
  <si>
    <t>[MJ/年]</t>
    <rPh sb="4" eb="5">
      <t>ネン</t>
    </rPh>
    <phoneticPr fontId="31"/>
  </si>
  <si>
    <t>基準値（</t>
    <rPh sb="0" eb="3">
      <t>キジュンチ</t>
    </rPh>
    <phoneticPr fontId="31"/>
  </si>
  <si>
    <t>BEI</t>
    <phoneticPr fontId="31"/>
  </si>
  <si>
    <t>その他エネ消費</t>
    <rPh sb="2" eb="3">
      <t>タ</t>
    </rPh>
    <rPh sb="5" eb="7">
      <t>ショウヒ</t>
    </rPh>
    <phoneticPr fontId="31"/>
  </si>
  <si>
    <t>基準一次エネ</t>
    <rPh sb="0" eb="2">
      <t>キジュン</t>
    </rPh>
    <rPh sb="2" eb="4">
      <t>イチジ</t>
    </rPh>
    <phoneticPr fontId="31"/>
  </si>
  <si>
    <t>設計一次エネ</t>
    <rPh sb="0" eb="2">
      <t>セッケイ</t>
    </rPh>
    <rPh sb="2" eb="4">
      <t>イチジ</t>
    </rPh>
    <phoneticPr fontId="31"/>
  </si>
  <si>
    <t>非住宅部分のBEI</t>
    <rPh sb="0" eb="3">
      <t>ヒジュウタク</t>
    </rPh>
    <rPh sb="3" eb="5">
      <t>ブブン</t>
    </rPh>
    <phoneticPr fontId="3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</si>
  <si>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31"/>
  </si>
  <si>
    <t>・基準省令第４条第３項に掲げる数値の区分</t>
    <phoneticPr fontId="31"/>
  </si>
  <si>
    <t>・国土交通大臣が認める方法及びその結果</t>
    <phoneticPr fontId="31"/>
  </si>
  <si>
    <t>・基準省令第１条第１項第２号ロ(2)の基準（仕様基準）</t>
    <rPh sb="22" eb="26">
      <t>シヨウキジュン</t>
    </rPh>
    <phoneticPr fontId="31"/>
  </si>
  <si>
    <t>・基準省令第１条第１項第２号ロ(1)の基準（標準計算）</t>
    <rPh sb="22" eb="26">
      <t>ヒョウジュンケイサン</t>
    </rPh>
    <phoneticPr fontId="31"/>
  </si>
  <si>
    <t>（一次エネルギー消費量に関する事項）</t>
  </si>
  <si>
    <t>・基準省令第１条第１項第２号イ(2)の基準（仕様基準）</t>
    <rPh sb="22" eb="26">
      <t>シヨウキジュン</t>
    </rPh>
    <phoneticPr fontId="31"/>
  </si>
  <si>
    <t>・基準省令第１条第１項第２号イ(1)の基準（標準計算）</t>
    <rPh sb="22" eb="26">
      <t>ヒョウジュンケイサン</t>
    </rPh>
    <phoneticPr fontId="31"/>
  </si>
  <si>
    <t>（外壁、壁等を通しての熱の損失の防止に関する事項）</t>
  </si>
  <si>
    <t>・住宅部分</t>
    <rPh sb="1" eb="5">
      <t>ジュウタクブブン</t>
    </rPh>
    <phoneticPr fontId="31"/>
  </si>
  <si>
    <t>・基準省令第１条第１項第１号ロの基準（モデル建物法）</t>
    <rPh sb="22" eb="25">
      <t>タテモノホウ</t>
    </rPh>
    <phoneticPr fontId="31"/>
  </si>
  <si>
    <t>・基準省令第１条第１項第１号イの基準（標準入力法）</t>
    <rPh sb="19" eb="24">
      <t>ヒョウジュンニュウリョクホウ</t>
    </rPh>
    <phoneticPr fontId="31"/>
  </si>
  <si>
    <t>・非住宅部分</t>
    <rPh sb="1" eb="4">
      <t>ヒジュウタク</t>
    </rPh>
    <rPh sb="4" eb="6">
      <t>ブブン</t>
    </rPh>
    <phoneticPr fontId="31"/>
  </si>
  <si>
    <t>（適用した基準）</t>
    <rPh sb="1" eb="3">
      <t>テキヨウ</t>
    </rPh>
    <rPh sb="5" eb="7">
      <t>キジュン</t>
    </rPh>
    <phoneticPr fontId="31"/>
  </si>
  <si>
    <t>【ニ．複合建築物】</t>
    <phoneticPr fontId="31"/>
  </si>
  <si>
    <t>【ハ．共同住宅等】</t>
    <phoneticPr fontId="31"/>
  </si>
  <si>
    <t>【ロ．一戸建ての住宅】</t>
    <phoneticPr fontId="31"/>
  </si>
  <si>
    <t>【イ．非住宅建築物】</t>
    <phoneticPr fontId="31"/>
  </si>
  <si>
    <t>（建築物の種類）</t>
    <phoneticPr fontId="31"/>
  </si>
  <si>
    <t>㎡）</t>
    <phoneticPr fontId="31"/>
  </si>
  <si>
    <t>改築部分</t>
    <rPh sb="0" eb="2">
      <t>カイチク</t>
    </rPh>
    <rPh sb="2" eb="3">
      <t>ブ</t>
    </rPh>
    <rPh sb="3" eb="4">
      <t>ブン</t>
    </rPh>
    <phoneticPr fontId="31"/>
  </si>
  <si>
    <t>全体</t>
    <rPh sb="0" eb="2">
      <t>ゼンタイ</t>
    </rPh>
    <phoneticPr fontId="31"/>
  </si>
  <si>
    <t>【ハ．改築】</t>
    <rPh sb="3" eb="5">
      <t>カイチク</t>
    </rPh>
    <phoneticPr fontId="31"/>
  </si>
  <si>
    <t>増築部分</t>
    <rPh sb="0" eb="4">
      <t>ゾウチクブブン</t>
    </rPh>
    <phoneticPr fontId="31"/>
  </si>
  <si>
    <t>【ロ．増築】</t>
    <phoneticPr fontId="31"/>
  </si>
  <si>
    <t>【イ．新築】</t>
  </si>
  <si>
    <t>（開放部分及び共用部分を除いた部分の床面積）</t>
    <phoneticPr fontId="31"/>
  </si>
  <si>
    <t>（開放部分を除いた
部分の床面積）</t>
    <phoneticPr fontId="31"/>
  </si>
  <si>
    <t>（　床面積　）</t>
    <phoneticPr fontId="31"/>
  </si>
  <si>
    <t>【３．建築物の床面積】</t>
    <phoneticPr fontId="31"/>
  </si>
  <si>
    <t>建築物全体</t>
    <rPh sb="0" eb="5">
      <t>ケンチクブツゼンタイ</t>
    </rPh>
    <phoneticPr fontId="31"/>
  </si>
  <si>
    <t>【２．建築物の住戸の数】</t>
    <phoneticPr fontId="3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</si>
  <si>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31"/>
  </si>
  <si>
    <t xml:space="preserve">
No</t>
    <phoneticPr fontId="31"/>
  </si>
  <si>
    <t xml:space="preserve">
タイプ名</t>
    <rPh sb="5" eb="6">
      <t>メイ</t>
    </rPh>
    <phoneticPr fontId="31"/>
  </si>
  <si>
    <t xml:space="preserve">
【1.住戸の番号】</t>
    <rPh sb="5" eb="7">
      <t>ジュウコ</t>
    </rPh>
    <rPh sb="8" eb="10">
      <t>バンゴウ</t>
    </rPh>
    <phoneticPr fontId="3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</si>
  <si>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3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</si>
  <si>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31"/>
  </si>
  <si>
    <t>【4.住戸のエネルギー消費性能】</t>
    <rPh sb="3" eb="5">
      <t>ジュウコ</t>
    </rPh>
    <rPh sb="11" eb="15">
      <t>ショウヒセイノウ</t>
    </rPh>
    <phoneticPr fontId="31"/>
  </si>
  <si>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3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</si>
  <si>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31"/>
  </si>
  <si>
    <t>判定</t>
    <rPh sb="0" eb="2">
      <t>ハンテイ</t>
    </rPh>
    <phoneticPr fontId="3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</si>
  <si>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31"/>
  </si>
  <si>
    <t>基準一次
エネルギー
消費量</t>
    <rPh sb="0" eb="4">
      <t>キジュンイチジ</t>
    </rPh>
    <rPh sb="11" eb="14">
      <t>ショウヒリョウ</t>
    </rPh>
    <phoneticPr fontId="31"/>
  </si>
  <si>
    <t>その他一次
エネルギー
消費量</t>
    <rPh sb="2" eb="3">
      <t>タ</t>
    </rPh>
    <rPh sb="3" eb="5">
      <t>イチジ</t>
    </rPh>
    <rPh sb="12" eb="15">
      <t>ショウヒリョウ</t>
    </rPh>
    <phoneticPr fontId="31"/>
  </si>
  <si>
    <t>[階]</t>
    <rPh sb="1" eb="2">
      <t>カイ</t>
    </rPh>
    <phoneticPr fontId="31"/>
  </si>
  <si>
    <t>[㎡]</t>
    <phoneticPr fontId="31"/>
  </si>
  <si>
    <t>[W/㎡・K]</t>
    <phoneticPr fontId="31"/>
  </si>
  <si>
    <t>[－]</t>
    <phoneticPr fontId="31"/>
  </si>
  <si>
    <t>代理者が１かつその他設計者が4以下のときは、当別紙は不要です。尚シートは削除しないで下さい。</t>
    <rPh sb="0" eb="2">
      <t>ダイリ</t>
    </rPh>
    <rPh sb="2" eb="3">
      <t>シャ</t>
    </rPh>
    <rPh sb="9" eb="10">
      <t>タ</t>
    </rPh>
    <rPh sb="10" eb="13">
      <t>セッケイシャ</t>
    </rPh>
    <rPh sb="15" eb="17">
      <t>イカ</t>
    </rPh>
    <rPh sb="22" eb="23">
      <t>トウ</t>
    </rPh>
    <rPh sb="23" eb="25">
      <t>ベッシ</t>
    </rPh>
    <rPh sb="26" eb="28">
      <t>フヨウ</t>
    </rPh>
    <rPh sb="31" eb="32">
      <t>ナオ</t>
    </rPh>
    <rPh sb="36" eb="38">
      <t>サクジョ</t>
    </rPh>
    <rPh sb="42" eb="43">
      <t>クダ</t>
    </rPh>
    <phoneticPr fontId="4"/>
  </si>
  <si>
    <t>確認申請担当者</t>
    <rPh sb="0" eb="2">
      <t>カクニン</t>
    </rPh>
    <rPh sb="2" eb="4">
      <t>シンセイ</t>
    </rPh>
    <rPh sb="4" eb="7">
      <t>タントウシャ</t>
    </rPh>
    <phoneticPr fontId="18"/>
  </si>
  <si>
    <t>[GJ/年]</t>
    <rPh sb="4" eb="5">
      <t>ネン</t>
    </rPh>
    <phoneticPr fontId="31"/>
  </si>
  <si>
    <t>ＵＡ</t>
  </si>
  <si>
    <t>ηＡＣ</t>
  </si>
  <si>
    <t>区分</t>
    <rPh sb="0" eb="2">
      <t>クブン</t>
    </rPh>
    <phoneticPr fontId="31"/>
  </si>
  <si>
    <t>―</t>
    <phoneticPr fontId="4"/>
  </si>
  <si>
    <t>（第四面・集約版）</t>
    <rPh sb="1" eb="2">
      <t>ダイ</t>
    </rPh>
    <rPh sb="2" eb="3">
      <t>ヨン</t>
    </rPh>
    <rPh sb="3" eb="4">
      <t>メン</t>
    </rPh>
    <rPh sb="5" eb="8">
      <t>シュウヤクバン</t>
    </rPh>
    <phoneticPr fontId="4"/>
  </si>
  <si>
    <r>
      <t>U</t>
    </r>
    <r>
      <rPr>
        <vertAlign val="subscript"/>
        <sz val="10"/>
        <color theme="1"/>
        <rFont val="ＭＳ Ｐ明朝"/>
        <family val="1"/>
        <charset val="128"/>
      </rPr>
      <t>A</t>
    </r>
    <r>
      <rPr>
        <sz val="10"/>
        <color theme="1"/>
        <rFont val="ＭＳ Ｐ明朝"/>
        <family val="1"/>
        <charset val="128"/>
      </rPr>
      <t>値</t>
    </r>
    <rPh sb="2" eb="3">
      <t>アタイ</t>
    </rPh>
    <phoneticPr fontId="31"/>
  </si>
  <si>
    <r>
      <t>η</t>
    </r>
    <r>
      <rPr>
        <vertAlign val="subscript"/>
        <sz val="10"/>
        <color theme="1"/>
        <rFont val="ＭＳ Ｐ明朝"/>
        <family val="1"/>
        <charset val="128"/>
      </rPr>
      <t>AC</t>
    </r>
    <r>
      <rPr>
        <sz val="10"/>
        <color theme="1"/>
        <rFont val="ＭＳ Ｐ明朝"/>
        <family val="1"/>
        <charset val="128"/>
      </rPr>
      <t>値</t>
    </r>
    <rPh sb="3" eb="4">
      <t>アタイ</t>
    </rPh>
    <phoneticPr fontId="31"/>
  </si>
  <si>
    <t>非住宅建築物</t>
    <rPh sb="0" eb="6">
      <t>ヒジュウタクケンチクブツ</t>
    </rPh>
    <phoneticPr fontId="4"/>
  </si>
  <si>
    <t>一戸建ての住宅</t>
    <rPh sb="0" eb="3">
      <t>イッコダ</t>
    </rPh>
    <rPh sb="5" eb="7">
      <t>ジュウタク</t>
    </rPh>
    <phoneticPr fontId="4"/>
  </si>
  <si>
    <t>共同住宅等</t>
    <rPh sb="0" eb="5">
      <t>キョウドウジュウタクトウ</t>
    </rPh>
    <phoneticPr fontId="4"/>
  </si>
  <si>
    <t>複合建築物</t>
    <rPh sb="0" eb="5">
      <t>フクゴウケンチクブツ</t>
    </rPh>
    <phoneticPr fontId="4"/>
  </si>
  <si>
    <t>第三面とリンク</t>
    <rPh sb="0" eb="3">
      <t>ダイサンメン</t>
    </rPh>
    <phoneticPr fontId="4"/>
  </si>
  <si>
    <t>（第五面・集約版）</t>
    <phoneticPr fontId="4"/>
  </si>
  <si>
    <t>住戸に関する事項</t>
    <phoneticPr fontId="31"/>
  </si>
  <si>
    <r>
      <t>外皮平均
熱貫流率
U</t>
    </r>
    <r>
      <rPr>
        <sz val="9"/>
        <color theme="1"/>
        <rFont val="ＭＳ Ｐ明朝"/>
        <family val="1"/>
        <charset val="128"/>
      </rPr>
      <t>A</t>
    </r>
    <rPh sb="0" eb="2">
      <t>ガイヒ</t>
    </rPh>
    <rPh sb="2" eb="4">
      <t>ヘイキン</t>
    </rPh>
    <rPh sb="5" eb="9">
      <t>ネツカンリュウリツ</t>
    </rPh>
    <phoneticPr fontId="31"/>
  </si>
  <si>
    <r>
      <t xml:space="preserve">冷房期の平均日射熱取得率
</t>
    </r>
    <r>
      <rPr>
        <sz val="12"/>
        <color theme="1"/>
        <rFont val="ＭＳ Ｐ明朝"/>
        <family val="1"/>
        <charset val="128"/>
      </rPr>
      <t>η</t>
    </r>
    <r>
      <rPr>
        <sz val="8"/>
        <color theme="1"/>
        <rFont val="ＭＳ Ｐ明朝"/>
        <family val="1"/>
        <charset val="128"/>
      </rPr>
      <t>AC</t>
    </r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1"/>
  </si>
  <si>
    <t>計算
方法</t>
    <rPh sb="0" eb="2">
      <t>ケイサン</t>
    </rPh>
    <rPh sb="3" eb="5">
      <t>ホウホウ</t>
    </rPh>
    <phoneticPr fontId="4"/>
  </si>
  <si>
    <t>①住戸部分合計は自動</t>
    <rPh sb="1" eb="7">
      <t>ジュウコブブンゴウケイ</t>
    </rPh>
    <rPh sb="8" eb="10">
      <t>ジドウ</t>
    </rPh>
    <phoneticPr fontId="4"/>
  </si>
  <si>
    <t>基準値は自動</t>
    <rPh sb="0" eb="3">
      <t>キジュンチ</t>
    </rPh>
    <rPh sb="4" eb="6">
      <t>ジドウ</t>
    </rPh>
    <phoneticPr fontId="4"/>
  </si>
  <si>
    <t>【４．建築物のエネルギー
　　　　　　　　消費性能】</t>
    <phoneticPr fontId="31"/>
  </si>
  <si>
    <t>　確認申請書第四面の用途および用途区分コードを記載</t>
    <rPh sb="1" eb="6">
      <t>カクニンシンセイショ</t>
    </rPh>
    <rPh sb="6" eb="9">
      <t>ダイヨンメン</t>
    </rPh>
    <rPh sb="10" eb="12">
      <t>ヨウト</t>
    </rPh>
    <rPh sb="15" eb="19">
      <t>ヨウトクブン</t>
    </rPh>
    <rPh sb="23" eb="25">
      <t>キサイ</t>
    </rPh>
    <phoneticPr fontId="4"/>
  </si>
  <si>
    <t xml:space="preserve">複合建築物 ： </t>
    <rPh sb="0" eb="5">
      <t>フクゴウケンチクブツ</t>
    </rPh>
    <phoneticPr fontId="4"/>
  </si>
  <si>
    <t>上記床面積から開放部分を除いた床面積（</t>
    <rPh sb="0" eb="5">
      <t>ジョウキユカメンセキ</t>
    </rPh>
    <rPh sb="7" eb="11">
      <t>カイホウブブン</t>
    </rPh>
    <rPh sb="12" eb="13">
      <t>ノゾ</t>
    </rPh>
    <rPh sb="15" eb="18">
      <t>ユカメンセキ</t>
    </rPh>
    <phoneticPr fontId="4"/>
  </si>
  <si>
    <t>非住宅部分の床面積　　　　　　　　　　　　 （</t>
    <rPh sb="0" eb="5">
      <t>ヒジュウタクブブン</t>
    </rPh>
    <rPh sb="6" eb="9">
      <t>ユカメンセキ</t>
    </rPh>
    <phoneticPr fontId="4"/>
  </si>
  <si>
    <t>）㎡</t>
    <phoneticPr fontId="4"/>
  </si>
  <si>
    <t>様式第一（第三条第一項関係）（日本産業規格A列4番）</t>
    <rPh sb="0" eb="2">
      <t>ヨウシキ</t>
    </rPh>
    <rPh sb="2" eb="3">
      <t>ダイ</t>
    </rPh>
    <rPh sb="3" eb="4">
      <t>イッ</t>
    </rPh>
    <rPh sb="5" eb="6">
      <t>ダイ</t>
    </rPh>
    <rPh sb="6" eb="7">
      <t>ミ</t>
    </rPh>
    <rPh sb="7" eb="8">
      <t>ジョウ</t>
    </rPh>
    <rPh sb="8" eb="9">
      <t>ダイ</t>
    </rPh>
    <rPh sb="9" eb="11">
      <t>イッコウ</t>
    </rPh>
    <rPh sb="11" eb="13">
      <t>カンケイ</t>
    </rPh>
    <rPh sb="15" eb="17">
      <t>ニホン</t>
    </rPh>
    <rPh sb="17" eb="19">
      <t>サンギョウ</t>
    </rPh>
    <rPh sb="19" eb="21">
      <t>キカク</t>
    </rPh>
    <rPh sb="22" eb="23">
      <t>レツ</t>
    </rPh>
    <rPh sb="24" eb="25">
      <t>バン</t>
    </rPh>
    <phoneticPr fontId="4"/>
  </si>
  <si>
    <t>計 画 書</t>
    <phoneticPr fontId="4"/>
  </si>
  <si>
    <t>　 建築物のエネルギー消費性能の向上等に関する法律第11条第１項（同法第14条第２項において読み替えて適用する場合を含む。）の規定により、建築物エネルギー消費性能確保計画を提出します。この計画書及び添付図書に記載の事項は、事実に相違ありません。計画書の提出にあたっては株式会社都市居住評価センター建築物省エネ法判定業務約款を遵守します。</t>
    <rPh sb="18" eb="19">
      <t>トウ</t>
    </rPh>
    <rPh sb="46" eb="47">
      <t>ヨ</t>
    </rPh>
    <rPh sb="48" eb="49">
      <t>カ</t>
    </rPh>
    <rPh sb="51" eb="53">
      <t>テキヨウ</t>
    </rPh>
    <rPh sb="122" eb="124">
      <t>ケイカク</t>
    </rPh>
    <rPh sb="124" eb="125">
      <t>ショ</t>
    </rPh>
    <rPh sb="126" eb="128">
      <t>テイシュツ</t>
    </rPh>
    <rPh sb="134" eb="138">
      <t>カブシキガイシャ</t>
    </rPh>
    <phoneticPr fontId="4"/>
  </si>
  <si>
    <t>決裁欄</t>
  </si>
  <si>
    <t>　号</t>
    <rPh sb="1" eb="2">
      <t>ゴウ</t>
    </rPh>
    <phoneticPr fontId="4"/>
  </si>
  <si>
    <t>P.1</t>
    <phoneticPr fontId="31"/>
  </si>
  <si>
    <t>P.2</t>
    <phoneticPr fontId="4"/>
  </si>
  <si>
    <t>P.3</t>
    <phoneticPr fontId="4"/>
  </si>
  <si>
    <t>P.4</t>
    <phoneticPr fontId="4"/>
  </si>
  <si>
    <t>P.5</t>
    <phoneticPr fontId="4"/>
  </si>
  <si>
    <t>P.6</t>
    <phoneticPr fontId="4"/>
  </si>
  <si>
    <t>P.7</t>
    <phoneticPr fontId="4"/>
  </si>
  <si>
    <t>P.8</t>
    <phoneticPr fontId="4"/>
  </si>
  <si>
    <t>P.9</t>
    <phoneticPr fontId="4"/>
  </si>
  <si>
    <t>P.10</t>
    <phoneticPr fontId="4"/>
  </si>
  <si>
    <t>P.11</t>
    <phoneticPr fontId="4"/>
  </si>
  <si>
    <t>P.12</t>
    <phoneticPr fontId="4"/>
  </si>
  <si>
    <t>P.13</t>
    <phoneticPr fontId="4"/>
  </si>
  <si>
    <t>P.14</t>
    <phoneticPr fontId="4"/>
  </si>
  <si>
    <t>P.15</t>
    <phoneticPr fontId="4"/>
  </si>
  <si>
    <t>P.16</t>
    <phoneticPr fontId="4"/>
  </si>
  <si>
    <t>P.17</t>
    <phoneticPr fontId="4"/>
  </si>
  <si>
    <t>P.18</t>
    <phoneticPr fontId="4"/>
  </si>
  <si>
    <t>P.19</t>
    <phoneticPr fontId="4"/>
  </si>
  <si>
    <t>P.20</t>
    <phoneticPr fontId="4"/>
  </si>
  <si>
    <t>設計一次</t>
    <rPh sb="0" eb="4">
      <t>セッケイイチジ</t>
    </rPh>
    <phoneticPr fontId="4"/>
  </si>
  <si>
    <t>基準一次</t>
    <rPh sb="0" eb="4">
      <t>キジュンイチジ</t>
    </rPh>
    <phoneticPr fontId="4"/>
  </si>
  <si>
    <t>その他一次</t>
    <rPh sb="3" eb="5">
      <t>イチジ</t>
    </rPh>
    <phoneticPr fontId="4"/>
  </si>
  <si>
    <t>①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</si>
  <si>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</si>
  <si>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</si>
  <si>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</si>
  <si>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</si>
  <si>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</si>
  <si>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</si>
  <si>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</si>
  <si>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</si>
  <si>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</si>
  <si>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</si>
  <si>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</si>
  <si>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⑰</t>
    <phoneticPr fontId="4"/>
  </si>
  <si>
    <t>⑱</t>
    <phoneticPr fontId="4"/>
  </si>
  <si>
    <t>⑲</t>
    <phoneticPr fontId="4"/>
  </si>
  <si>
    <t>⑳</t>
    <phoneticPr fontId="4"/>
  </si>
  <si>
    <t>設計total</t>
    <rPh sb="0" eb="2">
      <t>セッケイ</t>
    </rPh>
    <phoneticPr fontId="4"/>
  </si>
  <si>
    <t>基準total</t>
    <rPh sb="0" eb="2">
      <t>キジュン</t>
    </rPh>
    <phoneticPr fontId="4"/>
  </si>
  <si>
    <t>その他total</t>
    <rPh sb="2" eb="3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</si>
</sst>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0_);[Red]\(#,##0.00\)"/>
    <numFmt numFmtId="177" formatCode="0_ "/>
    <numFmt numFmtId="178" formatCode="#,##0.000_ "/>
    <numFmt numFmtId="179" formatCode="#,##0.00_ "/>
    <numFmt numFmtId="180" formatCode="#,##0.0_ "/>
    <numFmt numFmtId="181" formatCode="0.0_ "/>
    <numFmt numFmtId="182" formatCode="[$-411]ggg\ \ e&quot;   年  &quot;m&quot;  月  &quot;d&quot;  日&quot;;"/>
    <numFmt numFmtId="183" formatCode="m/d;@"/>
    <numFmt numFmtId="184" formatCode="[$-411]ggge&quot;年&quot;m&quot;月&quot;d&quot;日&quot;;@"/>
    <numFmt numFmtId="185" formatCode="#,##0.0;[Red]\-#,##0.0"/>
    <numFmt numFmtId="186" formatCode="0.0_);[Red]\(0.0\)"/>
    <numFmt numFmtId="187" formatCode="#,##0.0_ ;[Red]\-#,##0.0\ "/>
  </numFmts>
  <fonts count="3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0"/>
      <name val="ＭＳ 明朝"/>
      <family val="1"/>
      <charset val="128"/>
    </font>
    <font>
      <b/>
      <sz val="20"/>
      <name val="ＭＳ ゴシック"/>
      <family val="3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.5"/>
      <color theme="0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.5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vertAlign val="subscript"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4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/>
    <xf numFmtId="0" fontId="15" fillId="0" borderId="0"/>
    <xf numFmtId="0" fontId="15" fillId="0" borderId="0"/>
    <xf numFmtId="0" fontId="12" fillId="0" borderId="0"/>
    <xf numFmtId="0" fontId="15" fillId="0" borderId="0"/>
    <xf numFmtId="0" fontId="12" fillId="0" borderId="0"/>
    <xf numFmtId="0" fontId="23" fillId="0" borderId="0" applyNumberForma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0" xfId="0" applyFont="1"/>
    <xf numFmtId="177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5" fillId="0" borderId="10" xfId="4" applyBorder="1"/>
    <xf numFmtId="0" fontId="15" fillId="0" borderId="10" xfId="4" applyBorder="1" applyAlignment="1">
      <alignment horizontal="center"/>
    </xf>
    <xf numFmtId="0" fontId="15" fillId="0" borderId="0" xfId="4"/>
    <xf numFmtId="0" fontId="0" fillId="0" borderId="0" xfId="0" applyAlignment="1">
      <alignment vertical="center"/>
    </xf>
    <xf numFmtId="0" fontId="16" fillId="0" borderId="4" xfId="5" applyFont="1" applyBorder="1"/>
    <xf numFmtId="0" fontId="16" fillId="0" borderId="5" xfId="5" applyFont="1" applyBorder="1"/>
    <xf numFmtId="0" fontId="16" fillId="0" borderId="5" xfId="5" applyFont="1" applyBorder="1" applyAlignment="1">
      <alignment horizontal="center"/>
    </xf>
    <xf numFmtId="0" fontId="15" fillId="0" borderId="5" xfId="4" applyBorder="1"/>
    <xf numFmtId="0" fontId="15" fillId="0" borderId="6" xfId="4" applyBorder="1"/>
    <xf numFmtId="0" fontId="16" fillId="0" borderId="0" xfId="5" applyFont="1"/>
    <xf numFmtId="0" fontId="19" fillId="0" borderId="0" xfId="6" applyFont="1"/>
    <xf numFmtId="0" fontId="16" fillId="0" borderId="7" xfId="5" applyFont="1" applyBorder="1"/>
    <xf numFmtId="0" fontId="19" fillId="0" borderId="0" xfId="5" applyFont="1" applyAlignment="1">
      <alignment horizontal="center"/>
    </xf>
    <xf numFmtId="0" fontId="16" fillId="0" borderId="0" xfId="5" applyFont="1" applyAlignment="1">
      <alignment horizontal="center"/>
    </xf>
    <xf numFmtId="0" fontId="16" fillId="0" borderId="8" xfId="5" applyFont="1" applyBorder="1"/>
    <xf numFmtId="0" fontId="19" fillId="0" borderId="0" xfId="5" applyFont="1" applyAlignment="1">
      <alignment horizontal="right"/>
    </xf>
    <xf numFmtId="0" fontId="16" fillId="0" borderId="7" xfId="5" applyFont="1" applyBorder="1" applyAlignment="1">
      <alignment vertical="center"/>
    </xf>
    <xf numFmtId="0" fontId="16" fillId="0" borderId="0" xfId="5" applyFont="1" applyAlignment="1">
      <alignment vertical="center"/>
    </xf>
    <xf numFmtId="0" fontId="19" fillId="0" borderId="8" xfId="7" applyFont="1" applyBorder="1" applyAlignment="1">
      <alignment vertical="center" shrinkToFit="1"/>
    </xf>
    <xf numFmtId="0" fontId="19" fillId="0" borderId="7" xfId="5" applyFont="1" applyBorder="1" applyAlignment="1">
      <alignment vertical="center"/>
    </xf>
    <xf numFmtId="0" fontId="19" fillId="0" borderId="0" xfId="5" applyFont="1" applyAlignment="1">
      <alignment vertical="center"/>
    </xf>
    <xf numFmtId="0" fontId="16" fillId="0" borderId="0" xfId="5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0" fontId="16" fillId="0" borderId="8" xfId="7" applyFont="1" applyBorder="1" applyAlignment="1">
      <alignment horizontal="left" vertical="center"/>
    </xf>
    <xf numFmtId="0" fontId="20" fillId="6" borderId="0" xfId="5" applyFont="1" applyFill="1" applyAlignment="1">
      <alignment horizontal="left" vertical="center"/>
    </xf>
    <xf numFmtId="0" fontId="16" fillId="6" borderId="0" xfId="5" applyFont="1" applyFill="1" applyAlignment="1">
      <alignment horizontal="center" vertical="center"/>
    </xf>
    <xf numFmtId="0" fontId="16" fillId="6" borderId="0" xfId="8" applyFont="1" applyFill="1" applyAlignment="1">
      <alignment horizontal="center" vertical="center"/>
    </xf>
    <xf numFmtId="0" fontId="16" fillId="6" borderId="0" xfId="5" applyFont="1" applyFill="1" applyAlignment="1">
      <alignment vertical="center"/>
    </xf>
    <xf numFmtId="0" fontId="16" fillId="6" borderId="0" xfId="8" applyFont="1" applyFill="1" applyAlignment="1">
      <alignment vertical="center"/>
    </xf>
    <xf numFmtId="0" fontId="16" fillId="0" borderId="8" xfId="8" applyFont="1" applyBorder="1" applyAlignment="1">
      <alignment vertical="center"/>
    </xf>
    <xf numFmtId="49" fontId="16" fillId="0" borderId="8" xfId="8" applyNumberFormat="1" applyFont="1" applyBorder="1" applyAlignment="1" applyProtection="1">
      <alignment horizontal="center" vertical="center" shrinkToFit="1"/>
      <protection locked="0"/>
    </xf>
    <xf numFmtId="0" fontId="11" fillId="0" borderId="37" xfId="5" applyFont="1" applyBorder="1" applyAlignment="1" applyProtection="1">
      <alignment vertical="center" shrinkToFit="1"/>
      <protection locked="0"/>
    </xf>
    <xf numFmtId="0" fontId="11" fillId="0" borderId="3" xfId="5" applyFont="1" applyBorder="1" applyAlignment="1" applyProtection="1">
      <alignment vertical="center" shrinkToFit="1"/>
      <protection locked="0"/>
    </xf>
    <xf numFmtId="0" fontId="11" fillId="0" borderId="38" xfId="5" applyFont="1" applyBorder="1" applyAlignment="1" applyProtection="1">
      <alignment vertical="center" shrinkToFit="1"/>
      <protection locked="0"/>
    </xf>
    <xf numFmtId="0" fontId="20" fillId="0" borderId="0" xfId="5" applyFont="1" applyAlignment="1">
      <alignment vertical="center"/>
    </xf>
    <xf numFmtId="0" fontId="20" fillId="0" borderId="0" xfId="8" applyFont="1" applyAlignment="1">
      <alignment horizontal="center" vertical="center"/>
    </xf>
    <xf numFmtId="49" fontId="20" fillId="0" borderId="0" xfId="8" applyNumberFormat="1" applyFont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16" fillId="0" borderId="8" xfId="5" applyFont="1" applyBorder="1" applyAlignment="1">
      <alignment vertical="center"/>
    </xf>
    <xf numFmtId="0" fontId="20" fillId="6" borderId="0" xfId="5" applyFont="1" applyFill="1" applyAlignment="1">
      <alignment horizontal="center" vertical="center"/>
    </xf>
    <xf numFmtId="0" fontId="20" fillId="6" borderId="0" xfId="8" applyFont="1" applyFill="1" applyAlignment="1">
      <alignment horizontal="center" vertical="center"/>
    </xf>
    <xf numFmtId="0" fontId="20" fillId="6" borderId="0" xfId="5" applyFont="1" applyFill="1" applyAlignment="1">
      <alignment vertical="center"/>
    </xf>
    <xf numFmtId="0" fontId="20" fillId="6" borderId="0" xfId="8" applyFont="1" applyFill="1" applyAlignment="1">
      <alignment vertical="center"/>
    </xf>
    <xf numFmtId="0" fontId="20" fillId="0" borderId="0" xfId="5" applyFont="1" applyAlignment="1" applyProtection="1">
      <alignment vertical="center" shrinkToFit="1"/>
      <protection locked="0"/>
    </xf>
    <xf numFmtId="0" fontId="20" fillId="0" borderId="0" xfId="4" applyFont="1" applyAlignment="1" applyProtection="1">
      <alignment vertical="center" shrinkToFit="1"/>
      <protection locked="0"/>
    </xf>
    <xf numFmtId="0" fontId="22" fillId="0" borderId="0" xfId="0" applyFont="1" applyAlignment="1">
      <alignment vertical="center"/>
    </xf>
    <xf numFmtId="0" fontId="16" fillId="0" borderId="8" xfId="5" applyFont="1" applyBorder="1" applyAlignment="1" applyProtection="1">
      <alignment vertical="center" shrinkToFit="1"/>
      <protection locked="0"/>
    </xf>
    <xf numFmtId="0" fontId="19" fillId="0" borderId="4" xfId="5" applyFont="1" applyBorder="1" applyAlignment="1">
      <alignment vertical="center"/>
    </xf>
    <xf numFmtId="0" fontId="20" fillId="0" borderId="5" xfId="5" applyFont="1" applyBorder="1" applyAlignment="1">
      <alignment vertical="center"/>
    </xf>
    <xf numFmtId="0" fontId="20" fillId="0" borderId="5" xfId="5" applyFont="1" applyBorder="1" applyAlignment="1">
      <alignment horizontal="center" vertical="center"/>
    </xf>
    <xf numFmtId="0" fontId="20" fillId="0" borderId="5" xfId="8" applyFont="1" applyBorder="1" applyAlignment="1">
      <alignment horizontal="center" vertical="center"/>
    </xf>
    <xf numFmtId="0" fontId="20" fillId="0" borderId="5" xfId="7" applyFont="1" applyBorder="1" applyAlignment="1">
      <alignment vertical="center"/>
    </xf>
    <xf numFmtId="0" fontId="16" fillId="0" borderId="6" xfId="7" applyFont="1" applyBorder="1" applyAlignment="1">
      <alignment vertical="center"/>
    </xf>
    <xf numFmtId="0" fontId="19" fillId="0" borderId="0" xfId="8" applyFont="1" applyAlignment="1">
      <alignment vertical="center"/>
    </xf>
    <xf numFmtId="0" fontId="20" fillId="6" borderId="0" xfId="7" applyFont="1" applyFill="1" applyAlignment="1">
      <alignment vertical="center"/>
    </xf>
    <xf numFmtId="0" fontId="19" fillId="0" borderId="8" xfId="7" applyFont="1" applyBorder="1" applyAlignment="1">
      <alignment vertical="center"/>
    </xf>
    <xf numFmtId="0" fontId="20" fillId="0" borderId="0" xfId="7" applyFont="1" applyAlignment="1">
      <alignment vertical="center"/>
    </xf>
    <xf numFmtId="0" fontId="16" fillId="0" borderId="8" xfId="7" applyFont="1" applyBorder="1" applyAlignment="1">
      <alignment vertical="center"/>
    </xf>
    <xf numFmtId="0" fontId="19" fillId="0" borderId="9" xfId="5" applyFont="1" applyBorder="1" applyAlignment="1">
      <alignment vertical="center"/>
    </xf>
    <xf numFmtId="0" fontId="11" fillId="0" borderId="10" xfId="5" applyFont="1" applyBorder="1" applyAlignment="1">
      <alignment vertical="center"/>
    </xf>
    <xf numFmtId="0" fontId="11" fillId="0" borderId="10" xfId="5" applyFont="1" applyBorder="1" applyAlignment="1">
      <alignment horizontal="center" vertical="center"/>
    </xf>
    <xf numFmtId="0" fontId="11" fillId="0" borderId="10" xfId="4" applyFont="1" applyBorder="1" applyAlignment="1" applyProtection="1">
      <alignment horizontal="center" vertical="center" shrinkToFit="1"/>
      <protection locked="0"/>
    </xf>
    <xf numFmtId="0" fontId="11" fillId="0" borderId="10" xfId="7" applyFont="1" applyBorder="1" applyAlignment="1" applyProtection="1">
      <alignment horizontal="center" vertical="center" shrinkToFit="1"/>
      <protection locked="0"/>
    </xf>
    <xf numFmtId="0" fontId="16" fillId="0" borderId="11" xfId="7" applyFont="1" applyBorder="1" applyAlignment="1" applyProtection="1">
      <alignment vertical="center" shrinkToFit="1"/>
      <protection locked="0"/>
    </xf>
    <xf numFmtId="0" fontId="15" fillId="0" borderId="0" xfId="4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7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0" fillId="7" borderId="0" xfId="0" applyFill="1"/>
    <xf numFmtId="0" fontId="5" fillId="5" borderId="0" xfId="0" applyFont="1" applyFill="1" applyAlignment="1">
      <alignment vertical="center"/>
    </xf>
    <xf numFmtId="49" fontId="5" fillId="4" borderId="0" xfId="0" applyNumberFormat="1" applyFont="1" applyFill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49" fontId="27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/>
    </xf>
    <xf numFmtId="183" fontId="11" fillId="0" borderId="0" xfId="7" applyNumberFormat="1" applyFont="1" applyAlignment="1" applyProtection="1">
      <alignment horizontal="center" vertical="center"/>
      <protection locked="0"/>
    </xf>
    <xf numFmtId="0" fontId="20" fillId="0" borderId="0" xfId="5" applyFont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0" fontId="16" fillId="5" borderId="0" xfId="0" applyFont="1" applyFill="1" applyAlignment="1">
      <alignment vertical="center"/>
    </xf>
    <xf numFmtId="49" fontId="30" fillId="0" borderId="0" xfId="0" applyNumberFormat="1" applyFont="1" applyAlignment="1">
      <alignment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 shrinkToFit="1"/>
    </xf>
    <xf numFmtId="49" fontId="5" fillId="0" borderId="0" xfId="0" applyNumberFormat="1" applyFont="1" applyAlignment="1">
      <alignment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2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vertical="center"/>
    </xf>
    <xf numFmtId="181" fontId="5" fillId="0" borderId="0" xfId="0" applyNumberFormat="1" applyFont="1" applyAlignment="1">
      <alignment horizontal="center" vertical="center"/>
    </xf>
    <xf numFmtId="49" fontId="5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/>
    <xf numFmtId="0" fontId="5" fillId="7" borderId="0" xfId="0" applyFont="1" applyFill="1" applyAlignment="1">
      <alignment horizontal="right" vertical="center"/>
    </xf>
    <xf numFmtId="49" fontId="29" fillId="7" borderId="0" xfId="0" applyNumberFormat="1" applyFont="1" applyFill="1" applyAlignment="1">
      <alignment vertical="center"/>
    </xf>
    <xf numFmtId="49" fontId="3" fillId="7" borderId="0" xfId="0" applyNumberFormat="1" applyFont="1" applyFill="1" applyAlignment="1">
      <alignment horizontal="centerContinuous" vertical="center"/>
    </xf>
    <xf numFmtId="49" fontId="3" fillId="7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horizontal="centerContinuous" vertical="center"/>
    </xf>
    <xf numFmtId="49" fontId="16" fillId="7" borderId="2" xfId="0" applyNumberFormat="1" applyFont="1" applyFill="1" applyBorder="1" applyAlignment="1">
      <alignment vertical="center"/>
    </xf>
    <xf numFmtId="49" fontId="16" fillId="7" borderId="1" xfId="0" applyNumberFormat="1" applyFont="1" applyFill="1" applyBorder="1" applyAlignment="1">
      <alignment vertical="center"/>
    </xf>
    <xf numFmtId="49" fontId="16" fillId="7" borderId="0" xfId="0" applyNumberFormat="1" applyFont="1" applyFill="1" applyAlignment="1">
      <alignment vertical="center"/>
    </xf>
    <xf numFmtId="49" fontId="16" fillId="7" borderId="0" xfId="0" applyNumberFormat="1" applyFont="1" applyFill="1" applyAlignment="1">
      <alignment horizontal="center" vertical="center"/>
    </xf>
    <xf numFmtId="49" fontId="16" fillId="7" borderId="0" xfId="0" applyNumberFormat="1" applyFont="1" applyFill="1" applyAlignment="1">
      <alignment horizontal="right" vertical="center"/>
    </xf>
    <xf numFmtId="0" fontId="16" fillId="7" borderId="0" xfId="0" applyFont="1" applyFill="1" applyAlignment="1">
      <alignment horizontal="center" vertical="center"/>
    </xf>
    <xf numFmtId="49" fontId="5" fillId="7" borderId="0" xfId="0" applyNumberFormat="1" applyFont="1" applyFill="1" applyAlignment="1">
      <alignment horizontal="center" vertical="center"/>
    </xf>
    <xf numFmtId="49" fontId="5" fillId="7" borderId="0" xfId="0" applyNumberFormat="1" applyFont="1" applyFill="1" applyAlignment="1">
      <alignment horizontal="right" vertical="center"/>
    </xf>
    <xf numFmtId="0" fontId="6" fillId="7" borderId="0" xfId="0" applyFont="1" applyFill="1" applyAlignment="1">
      <alignment horizontal="center" vertical="center"/>
    </xf>
    <xf numFmtId="49" fontId="16" fillId="7" borderId="0" xfId="0" applyNumberFormat="1" applyFont="1" applyFill="1" applyAlignment="1" applyProtection="1">
      <alignment vertical="center"/>
      <protection locked="0"/>
    </xf>
    <xf numFmtId="49" fontId="5" fillId="7" borderId="0" xfId="0" applyNumberFormat="1" applyFont="1" applyFill="1" applyAlignment="1">
      <alignment horizontal="centerContinuous" vertical="center"/>
    </xf>
    <xf numFmtId="49" fontId="5" fillId="7" borderId="2" xfId="0" applyNumberFormat="1" applyFont="1" applyFill="1" applyBorder="1" applyAlignment="1">
      <alignment vertical="center"/>
    </xf>
    <xf numFmtId="49" fontId="5" fillId="7" borderId="1" xfId="0" applyNumberFormat="1" applyFont="1" applyFill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49" fontId="5" fillId="4" borderId="3" xfId="0" applyNumberFormat="1" applyFont="1" applyFill="1" applyBorder="1" applyAlignment="1" applyProtection="1">
      <alignment vertical="center"/>
      <protection locked="0"/>
    </xf>
    <xf numFmtId="0" fontId="5" fillId="0" borderId="57" xfId="11" applyFont="1" applyBorder="1" applyAlignment="1">
      <alignment horizontal="center" vertical="center"/>
    </xf>
    <xf numFmtId="181" fontId="5" fillId="0" borderId="57" xfId="11" applyNumberFormat="1" applyFont="1" applyBorder="1" applyAlignment="1">
      <alignment horizontal="center" vertical="center"/>
    </xf>
    <xf numFmtId="0" fontId="32" fillId="0" borderId="0" xfId="11" applyFont="1">
      <alignment vertical="center"/>
    </xf>
    <xf numFmtId="0" fontId="32" fillId="0" borderId="0" xfId="11" applyFont="1" applyProtection="1">
      <alignment vertical="center"/>
      <protection locked="0"/>
    </xf>
    <xf numFmtId="0" fontId="32" fillId="0" borderId="21" xfId="11" applyFont="1" applyBorder="1" applyAlignment="1">
      <alignment horizontal="distributed" vertical="center"/>
    </xf>
    <xf numFmtId="0" fontId="32" fillId="0" borderId="21" xfId="11" applyFont="1" applyBorder="1">
      <alignment vertical="center"/>
    </xf>
    <xf numFmtId="0" fontId="32" fillId="0" borderId="22" xfId="11" applyFont="1" applyBorder="1">
      <alignment vertical="center"/>
    </xf>
    <xf numFmtId="0" fontId="32" fillId="0" borderId="5" xfId="11" applyFont="1" applyBorder="1" applyAlignment="1">
      <alignment horizontal="distributed" vertical="center"/>
    </xf>
    <xf numFmtId="0" fontId="32" fillId="0" borderId="5" xfId="11" applyFont="1" applyBorder="1">
      <alignment vertical="center"/>
    </xf>
    <xf numFmtId="0" fontId="32" fillId="0" borderId="6" xfId="11" applyFont="1" applyBorder="1">
      <alignment vertical="center"/>
    </xf>
    <xf numFmtId="0" fontId="32" fillId="8" borderId="7" xfId="11" applyFont="1" applyFill="1" applyBorder="1">
      <alignment vertical="center"/>
    </xf>
    <xf numFmtId="0" fontId="32" fillId="8" borderId="8" xfId="11" applyFont="1" applyFill="1" applyBorder="1">
      <alignment vertical="center"/>
    </xf>
    <xf numFmtId="0" fontId="32" fillId="0" borderId="0" xfId="11" applyFont="1" applyAlignment="1">
      <alignment vertical="center" wrapText="1"/>
    </xf>
    <xf numFmtId="0" fontId="32" fillId="8" borderId="8" xfId="11" applyFont="1" applyFill="1" applyBorder="1" applyAlignment="1">
      <alignment horizontal="right" vertical="center"/>
    </xf>
    <xf numFmtId="0" fontId="32" fillId="0" borderId="0" xfId="11" applyFont="1" applyAlignment="1">
      <alignment horizontal="right" vertical="center"/>
    </xf>
    <xf numFmtId="0" fontId="32" fillId="0" borderId="8" xfId="11" applyFont="1" applyBorder="1">
      <alignment vertical="center"/>
    </xf>
    <xf numFmtId="0" fontId="10" fillId="0" borderId="57" xfId="0" applyFont="1" applyBorder="1" applyAlignment="1">
      <alignment horizontal="center" vertical="center"/>
    </xf>
    <xf numFmtId="0" fontId="32" fillId="8" borderId="9" xfId="11" applyFont="1" applyFill="1" applyBorder="1">
      <alignment vertical="center"/>
    </xf>
    <xf numFmtId="0" fontId="32" fillId="8" borderId="11" xfId="11" applyFont="1" applyFill="1" applyBorder="1">
      <alignment vertical="center"/>
    </xf>
    <xf numFmtId="0" fontId="32" fillId="0" borderId="10" xfId="11" applyFont="1" applyBorder="1">
      <alignment vertical="center"/>
    </xf>
    <xf numFmtId="0" fontId="32" fillId="0" borderId="11" xfId="11" applyFont="1" applyBorder="1">
      <alignment vertical="center"/>
    </xf>
    <xf numFmtId="0" fontId="32" fillId="9" borderId="0" xfId="11" applyFont="1" applyFill="1" applyAlignment="1" applyProtection="1">
      <alignment horizontal="center" vertical="center"/>
      <protection locked="0"/>
    </xf>
    <xf numFmtId="0" fontId="33" fillId="0" borderId="0" xfId="11" applyFont="1">
      <alignment vertical="center"/>
    </xf>
    <xf numFmtId="0" fontId="32" fillId="0" borderId="10" xfId="11" applyFont="1" applyBorder="1" applyAlignment="1">
      <alignment horizontal="center" vertical="center"/>
    </xf>
    <xf numFmtId="0" fontId="32" fillId="9" borderId="54" xfId="11" applyFont="1" applyFill="1" applyBorder="1" applyProtection="1">
      <alignment vertical="center"/>
      <protection locked="0"/>
    </xf>
    <xf numFmtId="185" fontId="32" fillId="9" borderId="54" xfId="12" applyNumberFormat="1" applyFont="1" applyFill="1" applyBorder="1" applyProtection="1">
      <alignment vertical="center"/>
      <protection locked="0"/>
    </xf>
    <xf numFmtId="38" fontId="32" fillId="9" borderId="54" xfId="12" applyFont="1" applyFill="1" applyBorder="1" applyProtection="1">
      <alignment vertical="center"/>
      <protection locked="0"/>
    </xf>
    <xf numFmtId="0" fontId="32" fillId="9" borderId="55" xfId="11" applyFont="1" applyFill="1" applyBorder="1" applyProtection="1">
      <alignment vertical="center"/>
      <protection locked="0"/>
    </xf>
    <xf numFmtId="185" fontId="32" fillId="9" borderId="55" xfId="12" applyNumberFormat="1" applyFont="1" applyFill="1" applyBorder="1" applyProtection="1">
      <alignment vertical="center"/>
      <protection locked="0"/>
    </xf>
    <xf numFmtId="38" fontId="32" fillId="9" borderId="55" xfId="12" applyFont="1" applyFill="1" applyBorder="1" applyProtection="1">
      <alignment vertical="center"/>
      <protection locked="0"/>
    </xf>
    <xf numFmtId="0" fontId="32" fillId="9" borderId="58" xfId="11" applyFont="1" applyFill="1" applyBorder="1" applyProtection="1">
      <alignment vertical="center"/>
      <protection locked="0"/>
    </xf>
    <xf numFmtId="185" fontId="32" fillId="9" borderId="58" xfId="12" applyNumberFormat="1" applyFont="1" applyFill="1" applyBorder="1" applyProtection="1">
      <alignment vertical="center"/>
      <protection locked="0"/>
    </xf>
    <xf numFmtId="38" fontId="32" fillId="9" borderId="58" xfId="12" applyFont="1" applyFill="1" applyBorder="1" applyProtection="1">
      <alignment vertical="center"/>
      <protection locked="0"/>
    </xf>
    <xf numFmtId="185" fontId="32" fillId="0" borderId="0" xfId="11" applyNumberFormat="1" applyFont="1">
      <alignment vertical="center"/>
    </xf>
    <xf numFmtId="49" fontId="5" fillId="0" borderId="3" xfId="0" applyNumberFormat="1" applyFont="1" applyBorder="1" applyAlignment="1" applyProtection="1">
      <alignment vertical="center"/>
      <protection locked="0"/>
    </xf>
    <xf numFmtId="49" fontId="32" fillId="10" borderId="0" xfId="11" applyNumberFormat="1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38" fillId="9" borderId="60" xfId="0" applyFont="1" applyFill="1" applyBorder="1" applyAlignment="1" applyProtection="1">
      <alignment horizontal="center" vertical="center"/>
      <protection locked="0"/>
    </xf>
    <xf numFmtId="49" fontId="5" fillId="9" borderId="1" xfId="0" applyNumberFormat="1" applyFont="1" applyFill="1" applyBorder="1" applyAlignment="1" applyProtection="1">
      <alignment vertical="top" shrinkToFit="1"/>
      <protection locked="0"/>
    </xf>
    <xf numFmtId="49" fontId="5" fillId="9" borderId="2" xfId="0" applyNumberFormat="1" applyFont="1" applyFill="1" applyBorder="1" applyAlignment="1" applyProtection="1">
      <alignment vertical="top" shrinkToFit="1"/>
      <protection locked="0"/>
    </xf>
    <xf numFmtId="49" fontId="5" fillId="9" borderId="0" xfId="0" applyNumberFormat="1" applyFont="1" applyFill="1" applyAlignment="1" applyProtection="1">
      <alignment vertical="top" shrinkToFit="1"/>
      <protection locked="0"/>
    </xf>
    <xf numFmtId="0" fontId="32" fillId="0" borderId="54" xfId="11" applyFont="1" applyBorder="1" applyAlignment="1" applyProtection="1">
      <alignment horizontal="center" vertical="center"/>
      <protection locked="0"/>
    </xf>
    <xf numFmtId="0" fontId="32" fillId="0" borderId="55" xfId="11" applyFont="1" applyBorder="1" applyAlignment="1" applyProtection="1">
      <alignment horizontal="center" vertical="center"/>
      <protection locked="0"/>
    </xf>
    <xf numFmtId="0" fontId="32" fillId="0" borderId="58" xfId="11" applyFont="1" applyBorder="1" applyAlignment="1" applyProtection="1">
      <alignment horizontal="center" vertical="center"/>
      <protection locked="0"/>
    </xf>
    <xf numFmtId="0" fontId="32" fillId="0" borderId="0" xfId="11" applyFont="1" applyAlignment="1">
      <alignment horizontal="center" vertical="center"/>
    </xf>
    <xf numFmtId="187" fontId="32" fillId="0" borderId="0" xfId="11" applyNumberFormat="1" applyFont="1">
      <alignment vertical="center"/>
    </xf>
    <xf numFmtId="0" fontId="32" fillId="0" borderId="0" xfId="11" applyFont="1" applyAlignment="1" applyProtection="1">
      <alignment horizontal="right"/>
      <protection locked="0"/>
    </xf>
    <xf numFmtId="0" fontId="32" fillId="8" borderId="54" xfId="11" applyFont="1" applyFill="1" applyBorder="1" applyAlignment="1" applyProtection="1">
      <alignment horizontal="center" vertical="top" wrapText="1"/>
      <protection locked="0"/>
    </xf>
    <xf numFmtId="186" fontId="32" fillId="8" borderId="54" xfId="0" applyNumberFormat="1" applyFont="1" applyFill="1" applyBorder="1" applyAlignment="1" applyProtection="1">
      <alignment horizontal="center" vertical="top" wrapText="1"/>
      <protection locked="0"/>
    </xf>
    <xf numFmtId="0" fontId="32" fillId="8" borderId="58" xfId="11" applyFont="1" applyFill="1" applyBorder="1" applyAlignment="1" applyProtection="1">
      <alignment horizontal="center" vertical="center"/>
      <protection locked="0"/>
    </xf>
    <xf numFmtId="0" fontId="32" fillId="8" borderId="58" xfId="11" applyFont="1" applyFill="1" applyBorder="1" applyAlignment="1" applyProtection="1">
      <alignment horizontal="center" vertical="center" shrinkToFit="1"/>
      <protection locked="0"/>
    </xf>
    <xf numFmtId="2" fontId="32" fillId="0" borderId="54" xfId="11" applyNumberFormat="1" applyFont="1" applyBorder="1" applyProtection="1">
      <alignment vertical="center"/>
      <protection locked="0"/>
    </xf>
    <xf numFmtId="2" fontId="32" fillId="0" borderId="55" xfId="11" applyNumberFormat="1" applyFont="1" applyBorder="1" applyProtection="1">
      <alignment vertical="center"/>
      <protection locked="0"/>
    </xf>
    <xf numFmtId="2" fontId="32" fillId="0" borderId="53" xfId="11" applyNumberFormat="1" applyFont="1" applyBorder="1" applyProtection="1">
      <alignment vertical="center"/>
      <protection locked="0"/>
    </xf>
    <xf numFmtId="2" fontId="32" fillId="0" borderId="59" xfId="11" applyNumberFormat="1" applyFont="1" applyBorder="1" applyProtection="1">
      <alignment vertical="center"/>
      <protection locked="0"/>
    </xf>
    <xf numFmtId="0" fontId="32" fillId="0" borderId="0" xfId="11" applyFont="1" applyAlignment="1" applyProtection="1">
      <protection locked="0"/>
    </xf>
    <xf numFmtId="49" fontId="29" fillId="0" borderId="0" xfId="0" applyNumberFormat="1" applyFont="1" applyAlignment="1">
      <alignment vertical="center" shrinkToFit="1"/>
    </xf>
    <xf numFmtId="49" fontId="29" fillId="0" borderId="0" xfId="0" applyNumberFormat="1" applyFont="1" applyAlignment="1">
      <alignment horizontal="centerContinuous" vertical="center"/>
    </xf>
    <xf numFmtId="49" fontId="20" fillId="0" borderId="0" xfId="0" applyNumberFormat="1" applyFont="1" applyAlignment="1">
      <alignment horizontal="centerContinuous" vertical="center"/>
    </xf>
    <xf numFmtId="184" fontId="29" fillId="0" borderId="0" xfId="0" applyNumberFormat="1" applyFont="1" applyAlignment="1" applyProtection="1">
      <alignment vertical="center" wrapText="1"/>
      <protection locked="0"/>
    </xf>
    <xf numFmtId="49" fontId="29" fillId="0" borderId="0" xfId="0" applyNumberFormat="1" applyFont="1" applyAlignment="1">
      <alignment horizontal="distributed" vertical="center"/>
    </xf>
    <xf numFmtId="0" fontId="19" fillId="0" borderId="0" xfId="0" applyFont="1" applyAlignment="1">
      <alignment vertical="center" shrinkToFit="1"/>
    </xf>
    <xf numFmtId="49" fontId="29" fillId="0" borderId="0" xfId="0" applyNumberFormat="1" applyFont="1" applyAlignment="1">
      <alignment vertical="distributed" wrapText="1"/>
    </xf>
    <xf numFmtId="182" fontId="19" fillId="0" borderId="0" xfId="0" applyNumberFormat="1" applyFont="1" applyAlignment="1">
      <alignment horizontal="center" vertical="center"/>
    </xf>
    <xf numFmtId="49" fontId="29" fillId="0" borderId="10" xfId="0" applyNumberFormat="1" applyFont="1" applyBorder="1" applyAlignment="1">
      <alignment vertical="center"/>
    </xf>
    <xf numFmtId="49" fontId="29" fillId="0" borderId="10" xfId="0" applyNumberFormat="1" applyFont="1" applyBorder="1" applyAlignment="1">
      <alignment vertical="center" shrinkToFit="1"/>
    </xf>
    <xf numFmtId="49" fontId="29" fillId="0" borderId="4" xfId="0" applyNumberFormat="1" applyFont="1" applyBorder="1" applyAlignment="1">
      <alignment vertical="center"/>
    </xf>
    <xf numFmtId="49" fontId="29" fillId="0" borderId="5" xfId="0" applyNumberFormat="1" applyFont="1" applyBorder="1" applyAlignment="1">
      <alignment vertical="center"/>
    </xf>
    <xf numFmtId="49" fontId="29" fillId="0" borderId="6" xfId="0" applyNumberFormat="1" applyFont="1" applyBorder="1" applyAlignment="1">
      <alignment vertical="center"/>
    </xf>
    <xf numFmtId="49" fontId="29" fillId="0" borderId="7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9" fillId="0" borderId="8" xfId="0" applyNumberFormat="1" applyFont="1" applyBorder="1" applyAlignment="1">
      <alignment vertical="center"/>
    </xf>
    <xf numFmtId="49" fontId="29" fillId="0" borderId="11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left" vertical="center"/>
    </xf>
    <xf numFmtId="49" fontId="29" fillId="0" borderId="12" xfId="0" applyNumberFormat="1" applyFont="1" applyBorder="1" applyAlignment="1">
      <alignment vertical="center"/>
    </xf>
    <xf numFmtId="49" fontId="29" fillId="0" borderId="13" xfId="0" applyNumberFormat="1" applyFont="1" applyBorder="1" applyAlignment="1">
      <alignment horizontal="right" vertical="center"/>
    </xf>
    <xf numFmtId="49" fontId="29" fillId="0" borderId="13" xfId="0" applyNumberFormat="1" applyFont="1" applyBorder="1" applyAlignment="1">
      <alignment vertical="center"/>
    </xf>
    <xf numFmtId="49" fontId="29" fillId="0" borderId="5" xfId="0" applyNumberFormat="1" applyFont="1" applyBorder="1" applyAlignment="1">
      <alignment horizontal="right" vertical="center"/>
    </xf>
    <xf numFmtId="49" fontId="29" fillId="0" borderId="14" xfId="0" applyNumberFormat="1" applyFont="1" applyBorder="1" applyAlignment="1">
      <alignment vertical="center"/>
    </xf>
    <xf numFmtId="49" fontId="29" fillId="0" borderId="15" xfId="0" applyNumberFormat="1" applyFont="1" applyBorder="1" applyAlignment="1">
      <alignment vertical="center"/>
    </xf>
    <xf numFmtId="49" fontId="20" fillId="0" borderId="3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/>
    </xf>
    <xf numFmtId="49" fontId="29" fillId="0" borderId="16" xfId="0" applyNumberFormat="1" applyFont="1" applyBorder="1" applyAlignment="1">
      <alignment vertical="center"/>
    </xf>
    <xf numFmtId="49" fontId="29" fillId="0" borderId="17" xfId="0" applyNumberFormat="1" applyFont="1" applyBorder="1" applyAlignment="1">
      <alignment vertical="center"/>
    </xf>
    <xf numFmtId="49" fontId="29" fillId="0" borderId="18" xfId="0" applyNumberFormat="1" applyFont="1" applyBorder="1" applyAlignment="1">
      <alignment vertical="center"/>
    </xf>
    <xf numFmtId="49" fontId="29" fillId="0" borderId="19" xfId="0" applyNumberFormat="1" applyFont="1" applyBorder="1" applyAlignment="1">
      <alignment vertical="center"/>
    </xf>
    <xf numFmtId="49" fontId="29" fillId="0" borderId="9" xfId="0" applyNumberFormat="1" applyFont="1" applyBorder="1" applyAlignment="1">
      <alignment vertical="center"/>
    </xf>
    <xf numFmtId="0" fontId="11" fillId="0" borderId="39" xfId="5" applyFont="1" applyBorder="1" applyAlignment="1">
      <alignment horizontal="center" vertical="center" wrapText="1"/>
    </xf>
    <xf numFmtId="0" fontId="11" fillId="0" borderId="39" xfId="5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 shrinkToFit="1"/>
      <protection locked="0"/>
    </xf>
    <xf numFmtId="0" fontId="11" fillId="0" borderId="45" xfId="5" applyFont="1" applyBorder="1" applyAlignment="1" applyProtection="1">
      <alignment horizontal="left" vertical="center" shrinkToFit="1"/>
      <protection locked="0"/>
    </xf>
    <xf numFmtId="0" fontId="11" fillId="0" borderId="46" xfId="5" applyFont="1" applyBorder="1" applyAlignment="1" applyProtection="1">
      <alignment horizontal="left" vertical="center" shrinkToFit="1"/>
      <protection locked="0"/>
    </xf>
    <xf numFmtId="0" fontId="11" fillId="0" borderId="25" xfId="5" applyFont="1" applyBorder="1" applyAlignment="1">
      <alignment horizontal="center" vertical="center" wrapText="1"/>
    </xf>
    <xf numFmtId="0" fontId="11" fillId="0" borderId="44" xfId="5" applyFont="1" applyBorder="1" applyAlignment="1" applyProtection="1">
      <alignment horizontal="center" vertical="center" shrinkToFit="1"/>
      <protection locked="0"/>
    </xf>
    <xf numFmtId="0" fontId="11" fillId="0" borderId="45" xfId="5" applyFont="1" applyBorder="1" applyAlignment="1" applyProtection="1">
      <alignment horizontal="center" vertical="center" shrinkToFit="1"/>
      <protection locked="0"/>
    </xf>
    <xf numFmtId="0" fontId="11" fillId="0" borderId="46" xfId="5" applyFont="1" applyBorder="1" applyAlignment="1" applyProtection="1">
      <alignment horizontal="center" vertical="center" shrinkToFit="1"/>
      <protection locked="0"/>
    </xf>
    <xf numFmtId="0" fontId="11" fillId="0" borderId="26" xfId="5" applyFont="1" applyBorder="1" applyAlignment="1" applyProtection="1">
      <alignment horizontal="center" vertical="center" shrinkToFit="1"/>
      <protection locked="0"/>
    </xf>
    <xf numFmtId="0" fontId="17" fillId="0" borderId="7" xfId="5" applyFont="1" applyBorder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7" fillId="0" borderId="8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20" fillId="0" borderId="27" xfId="5" applyFont="1" applyBorder="1" applyAlignment="1">
      <alignment horizontal="center" vertical="center"/>
    </xf>
    <xf numFmtId="0" fontId="20" fillId="0" borderId="28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11" fillId="0" borderId="31" xfId="5" applyFont="1" applyBorder="1" applyAlignment="1">
      <alignment horizontal="center" vertical="center"/>
    </xf>
    <xf numFmtId="0" fontId="11" fillId="0" borderId="34" xfId="5" applyFont="1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11" fillId="0" borderId="32" xfId="5" applyFont="1" applyBorder="1" applyAlignment="1">
      <alignment horizontal="center" vertical="center"/>
    </xf>
    <xf numFmtId="0" fontId="11" fillId="0" borderId="48" xfId="5" applyFont="1" applyBorder="1" applyAlignment="1" applyProtection="1">
      <alignment horizontal="left" vertical="center" shrinkToFit="1"/>
      <protection locked="0"/>
    </xf>
    <xf numFmtId="0" fontId="11" fillId="0" borderId="49" xfId="5" applyFont="1" applyBorder="1" applyAlignment="1" applyProtection="1">
      <alignment horizontal="left" vertical="center" shrinkToFit="1"/>
      <protection locked="0"/>
    </xf>
    <xf numFmtId="0" fontId="11" fillId="0" borderId="50" xfId="5" applyFont="1" applyBorder="1" applyAlignment="1" applyProtection="1">
      <alignment horizontal="left" vertical="center" shrinkToFit="1"/>
      <protection locked="0"/>
    </xf>
    <xf numFmtId="49" fontId="11" fillId="0" borderId="48" xfId="8" applyNumberFormat="1" applyFont="1" applyBorder="1" applyAlignment="1" applyProtection="1">
      <alignment horizontal="left" vertical="center" shrinkToFit="1"/>
      <protection locked="0"/>
    </xf>
    <xf numFmtId="49" fontId="11" fillId="0" borderId="49" xfId="8" applyNumberFormat="1" applyFont="1" applyBorder="1" applyAlignment="1" applyProtection="1">
      <alignment horizontal="left" vertical="center" shrinkToFit="1"/>
      <protection locked="0"/>
    </xf>
    <xf numFmtId="49" fontId="11" fillId="0" borderId="51" xfId="8" applyNumberFormat="1" applyFont="1" applyBorder="1" applyAlignment="1" applyProtection="1">
      <alignment horizontal="left" vertical="center" shrinkToFit="1"/>
      <protection locked="0"/>
    </xf>
    <xf numFmtId="0" fontId="11" fillId="0" borderId="35" xfId="5" applyFont="1" applyBorder="1" applyAlignment="1">
      <alignment horizontal="center" vertical="center"/>
    </xf>
    <xf numFmtId="0" fontId="11" fillId="0" borderId="1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0" fontId="11" fillId="0" borderId="23" xfId="5" applyFont="1" applyBorder="1" applyAlignment="1">
      <alignment horizontal="center" vertical="center"/>
    </xf>
    <xf numFmtId="0" fontId="11" fillId="0" borderId="43" xfId="5" applyFont="1" applyBorder="1" applyAlignment="1">
      <alignment horizontal="center" vertical="center"/>
    </xf>
    <xf numFmtId="0" fontId="11" fillId="0" borderId="3" xfId="5" applyFont="1" applyBorder="1" applyAlignment="1" applyProtection="1">
      <alignment horizontal="center" vertical="center" shrinkToFit="1"/>
      <protection locked="0"/>
    </xf>
    <xf numFmtId="0" fontId="11" fillId="0" borderId="38" xfId="5" applyFont="1" applyBorder="1" applyAlignment="1" applyProtection="1">
      <alignment horizontal="center" vertical="center" shrinkToFit="1"/>
      <protection locked="0"/>
    </xf>
    <xf numFmtId="183" fontId="11" fillId="0" borderId="52" xfId="7" applyNumberFormat="1" applyFont="1" applyBorder="1" applyAlignment="1" applyProtection="1">
      <alignment horizontal="center" vertical="center"/>
      <protection locked="0"/>
    </xf>
    <xf numFmtId="0" fontId="16" fillId="0" borderId="52" xfId="7" applyFont="1" applyBorder="1" applyAlignment="1">
      <alignment horizontal="center" vertical="center"/>
    </xf>
    <xf numFmtId="0" fontId="11" fillId="0" borderId="37" xfId="5" applyFont="1" applyBorder="1" applyAlignment="1" applyProtection="1">
      <alignment horizontal="center" vertical="center" shrinkToFit="1"/>
      <protection locked="0"/>
    </xf>
    <xf numFmtId="0" fontId="11" fillId="0" borderId="24" xfId="5" applyFont="1" applyBorder="1" applyAlignment="1" applyProtection="1">
      <alignment horizontal="center" vertical="center" shrinkToFit="1"/>
      <protection locked="0"/>
    </xf>
    <xf numFmtId="0" fontId="11" fillId="0" borderId="52" xfId="7" applyFont="1" applyBorder="1" applyAlignment="1">
      <alignment horizontal="left" vertical="center"/>
    </xf>
    <xf numFmtId="49" fontId="11" fillId="0" borderId="32" xfId="8" applyNumberFormat="1" applyFont="1" applyBorder="1" applyAlignment="1" applyProtection="1">
      <alignment horizontal="center" vertical="center" shrinkToFit="1"/>
      <protection locked="0"/>
    </xf>
    <xf numFmtId="49" fontId="11" fillId="0" borderId="33" xfId="8" applyNumberFormat="1" applyFont="1" applyBorder="1" applyAlignment="1" applyProtection="1">
      <alignment horizontal="center" vertical="center" shrinkToFit="1"/>
      <protection locked="0"/>
    </xf>
    <xf numFmtId="0" fontId="11" fillId="0" borderId="56" xfId="5" applyFont="1" applyBorder="1" applyAlignment="1">
      <alignment horizontal="center" vertical="center" wrapText="1"/>
    </xf>
    <xf numFmtId="0" fontId="11" fillId="0" borderId="56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wrapText="1"/>
    </xf>
    <xf numFmtId="0" fontId="11" fillId="0" borderId="43" xfId="5" applyFont="1" applyBorder="1" applyAlignment="1">
      <alignment horizontal="center" vertical="center" wrapText="1"/>
    </xf>
    <xf numFmtId="0" fontId="23" fillId="0" borderId="42" xfId="9" applyFill="1" applyBorder="1" applyAlignment="1" applyProtection="1">
      <alignment horizontal="left" vertical="center" shrinkToFit="1"/>
      <protection locked="0"/>
    </xf>
    <xf numFmtId="0" fontId="11" fillId="0" borderId="23" xfId="5" applyFont="1" applyBorder="1" applyAlignment="1" applyProtection="1">
      <alignment horizontal="left" vertical="center" shrinkToFit="1"/>
      <protection locked="0"/>
    </xf>
    <xf numFmtId="0" fontId="11" fillId="0" borderId="47" xfId="5" applyFont="1" applyBorder="1" applyAlignment="1" applyProtection="1">
      <alignment horizontal="left" vertical="center" shrinkToFit="1"/>
      <protection locked="0"/>
    </xf>
    <xf numFmtId="0" fontId="20" fillId="0" borderId="31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0" fillId="0" borderId="41" xfId="5" applyFont="1" applyBorder="1" applyAlignment="1">
      <alignment horizontal="center" vertical="center"/>
    </xf>
    <xf numFmtId="0" fontId="11" fillId="0" borderId="35" xfId="5" applyFont="1" applyBorder="1" applyAlignment="1">
      <alignment horizontal="center" vertical="center" wrapText="1"/>
    </xf>
    <xf numFmtId="0" fontId="11" fillId="0" borderId="35" xfId="5" applyFont="1" applyBorder="1" applyAlignment="1" applyProtection="1">
      <alignment horizontal="left" vertical="center" shrinkToFit="1"/>
      <protection locked="0"/>
    </xf>
    <xf numFmtId="0" fontId="11" fillId="0" borderId="1" xfId="5" applyFont="1" applyBorder="1" applyAlignment="1" applyProtection="1">
      <alignment horizontal="left" vertical="center" shrinkToFit="1"/>
      <protection locked="0"/>
    </xf>
    <xf numFmtId="0" fontId="11" fillId="0" borderId="36" xfId="5" applyFont="1" applyBorder="1" applyAlignment="1" applyProtection="1">
      <alignment horizontal="left" vertical="center" shrinkToFit="1"/>
      <protection locked="0"/>
    </xf>
    <xf numFmtId="0" fontId="11" fillId="0" borderId="35" xfId="5" applyFont="1" applyBorder="1" applyAlignment="1" applyProtection="1">
      <alignment horizontal="center" vertical="center" shrinkToFit="1"/>
      <protection locked="0"/>
    </xf>
    <xf numFmtId="0" fontId="11" fillId="0" borderId="1" xfId="5" applyFont="1" applyBorder="1" applyAlignment="1" applyProtection="1">
      <alignment horizontal="center" vertical="center" shrinkToFit="1"/>
      <protection locked="0"/>
    </xf>
    <xf numFmtId="0" fontId="11" fillId="0" borderId="40" xfId="5" applyFont="1" applyBorder="1" applyAlignment="1" applyProtection="1">
      <alignment horizontal="center" vertical="center" shrinkToFit="1"/>
      <protection locked="0"/>
    </xf>
    <xf numFmtId="0" fontId="11" fillId="0" borderId="42" xfId="5" applyFont="1" applyBorder="1" applyAlignment="1" applyProtection="1">
      <alignment horizontal="left" vertical="center" shrinkToFit="1"/>
      <protection locked="0"/>
    </xf>
    <xf numFmtId="0" fontId="11" fillId="0" borderId="43" xfId="5" applyFont="1" applyBorder="1" applyAlignment="1" applyProtection="1">
      <alignment horizontal="left" vertical="center" shrinkToFit="1"/>
      <protection locked="0"/>
    </xf>
    <xf numFmtId="49" fontId="16" fillId="0" borderId="0" xfId="0" applyNumberFormat="1" applyFont="1" applyAlignment="1">
      <alignment vertical="top" wrapText="1"/>
    </xf>
    <xf numFmtId="49" fontId="29" fillId="4" borderId="0" xfId="0" applyNumberFormat="1" applyFont="1" applyFill="1" applyAlignment="1" applyProtection="1">
      <alignment horizontal="left" vertical="top" wrapText="1"/>
      <protection locked="0"/>
    </xf>
    <xf numFmtId="49" fontId="29" fillId="0" borderId="0" xfId="0" applyNumberFormat="1" applyFont="1" applyAlignment="1">
      <alignment vertical="center" shrinkToFit="1"/>
    </xf>
    <xf numFmtId="49" fontId="29" fillId="0" borderId="0" xfId="0" applyNumberFormat="1" applyFont="1" applyAlignment="1" applyProtection="1">
      <alignment horizontal="center" vertical="center"/>
      <protection locked="0"/>
    </xf>
    <xf numFmtId="0" fontId="29" fillId="4" borderId="0" xfId="0" applyFont="1" applyFill="1" applyAlignment="1" applyProtection="1">
      <alignment horizontal="center" vertical="center" wrapText="1"/>
      <protection locked="0"/>
    </xf>
    <xf numFmtId="49" fontId="29" fillId="0" borderId="7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9" fillId="0" borderId="8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49" fontId="29" fillId="4" borderId="0" xfId="0" applyNumberFormat="1" applyFont="1" applyFill="1" applyAlignment="1" applyProtection="1">
      <alignment horizontal="left" vertical="top" wrapText="1" shrinkToFit="1"/>
      <protection locked="0"/>
    </xf>
    <xf numFmtId="0" fontId="29" fillId="4" borderId="0" xfId="0" applyFont="1" applyFill="1" applyAlignment="1" applyProtection="1">
      <alignment horizontal="left" vertical="top" wrapText="1" shrinkToFit="1"/>
      <protection locked="0"/>
    </xf>
    <xf numFmtId="38" fontId="16" fillId="0" borderId="0" xfId="13" applyFont="1" applyFill="1" applyAlignment="1">
      <alignment vertical="distributed" wrapText="1"/>
    </xf>
    <xf numFmtId="49" fontId="29" fillId="0" borderId="20" xfId="0" applyNumberFormat="1" applyFont="1" applyBorder="1" applyAlignment="1">
      <alignment horizontal="center" vertical="center"/>
    </xf>
    <xf numFmtId="49" fontId="29" fillId="0" borderId="21" xfId="0" applyNumberFormat="1" applyFont="1" applyBorder="1" applyAlignment="1">
      <alignment horizontal="center" vertical="center"/>
    </xf>
    <xf numFmtId="49" fontId="29" fillId="0" borderId="22" xfId="0" applyNumberFormat="1" applyFont="1" applyBorder="1" applyAlignment="1">
      <alignment horizontal="center" vertical="center"/>
    </xf>
    <xf numFmtId="49" fontId="11" fillId="7" borderId="0" xfId="0" applyNumberFormat="1" applyFont="1" applyFill="1" applyAlignment="1">
      <alignment vertical="top" wrapText="1"/>
    </xf>
    <xf numFmtId="49" fontId="29" fillId="2" borderId="0" xfId="0" applyNumberFormat="1" applyFont="1" applyFill="1" applyAlignment="1" applyProtection="1">
      <alignment horizontal="left" vertical="top" wrapText="1"/>
      <protection locked="0"/>
    </xf>
    <xf numFmtId="49" fontId="29" fillId="2" borderId="0" xfId="0" applyNumberFormat="1" applyFont="1" applyFill="1" applyAlignment="1" applyProtection="1">
      <alignment horizontal="left" vertical="top" wrapText="1" shrinkToFit="1"/>
      <protection locked="0"/>
    </xf>
    <xf numFmtId="49" fontId="16" fillId="4" borderId="0" xfId="0" applyNumberFormat="1" applyFont="1" applyFill="1" applyAlignment="1" applyProtection="1">
      <alignment vertical="center"/>
      <protection locked="0"/>
    </xf>
    <xf numFmtId="9" fontId="16" fillId="2" borderId="0" xfId="10" applyFont="1" applyFill="1" applyBorder="1" applyAlignment="1" applyProtection="1">
      <alignment horizontal="left" vertical="center" shrinkToFit="1"/>
      <protection locked="0"/>
    </xf>
    <xf numFmtId="49" fontId="16" fillId="4" borderId="0" xfId="0" applyNumberFormat="1" applyFont="1" applyFill="1" applyAlignment="1" applyProtection="1">
      <alignment horizontal="right" vertical="center"/>
      <protection locked="0"/>
    </xf>
    <xf numFmtId="49" fontId="16" fillId="4" borderId="2" xfId="0" applyNumberFormat="1" applyFont="1" applyFill="1" applyBorder="1" applyAlignment="1" applyProtection="1">
      <alignment horizontal="right" vertical="center"/>
      <protection locked="0"/>
    </xf>
    <xf numFmtId="49" fontId="16" fillId="4" borderId="0" xfId="0" applyNumberFormat="1" applyFont="1" applyFill="1" applyAlignment="1" applyProtection="1">
      <alignment horizontal="left" vertical="center"/>
      <protection locked="0"/>
    </xf>
    <xf numFmtId="49" fontId="16" fillId="4" borderId="2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49" fontId="5" fillId="7" borderId="0" xfId="0" applyNumberFormat="1" applyFont="1" applyFill="1" applyAlignment="1">
      <alignment horizontal="right" vertical="center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 applyProtection="1">
      <alignment horizontal="left" vertical="center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left" vertical="center" shrinkToFit="1"/>
      <protection locked="0"/>
    </xf>
    <xf numFmtId="49" fontId="16" fillId="7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 applyProtection="1">
      <alignment vertical="center"/>
      <protection locked="0"/>
    </xf>
    <xf numFmtId="49" fontId="16" fillId="2" borderId="0" xfId="0" applyNumberFormat="1" applyFont="1" applyFill="1" applyAlignment="1" applyProtection="1">
      <alignment vertical="center" shrinkToFit="1"/>
      <protection locked="0"/>
    </xf>
    <xf numFmtId="0" fontId="16" fillId="2" borderId="0" xfId="0" applyFont="1" applyFill="1" applyAlignment="1" applyProtection="1">
      <alignment horizontal="left" vertical="center" shrinkToFit="1"/>
      <protection locked="0"/>
    </xf>
    <xf numFmtId="49" fontId="16" fillId="7" borderId="0" xfId="0" applyNumberFormat="1" applyFont="1" applyFill="1" applyAlignment="1">
      <alignment horizontal="right" vertical="center"/>
    </xf>
    <xf numFmtId="0" fontId="16" fillId="2" borderId="0" xfId="0" applyFont="1" applyFill="1" applyAlignment="1" applyProtection="1">
      <alignment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shrinkToFit="1"/>
      <protection locked="0"/>
    </xf>
    <xf numFmtId="49" fontId="16" fillId="4" borderId="0" xfId="0" applyNumberFormat="1" applyFont="1" applyFill="1" applyAlignment="1" applyProtection="1">
      <alignment horizontal="left" vertical="top"/>
      <protection locked="0"/>
    </xf>
    <xf numFmtId="49" fontId="5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5" fillId="7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49" fontId="16" fillId="2" borderId="2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182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right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177" fontId="5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5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3" xfId="0" applyNumberFormat="1" applyFont="1" applyBorder="1" applyAlignment="1">
      <alignment horizontal="left" vertical="center" shrinkToFit="1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Alignment="1" applyProtection="1">
      <alignment horizontal="left" vertical="top" shrinkToFit="1"/>
      <protection locked="0"/>
    </xf>
    <xf numFmtId="49" fontId="5" fillId="2" borderId="2" xfId="0" applyNumberFormat="1" applyFont="1" applyFill="1" applyBorder="1" applyAlignment="1" applyProtection="1">
      <alignment horizontal="left" vertical="top"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49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top" shrinkToFit="1"/>
      <protection locked="0"/>
    </xf>
    <xf numFmtId="49" fontId="5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5" fillId="4" borderId="0" xfId="0" applyNumberFormat="1" applyFont="1" applyFill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right" vertical="center" shrinkToFit="1"/>
      <protection locked="0"/>
    </xf>
    <xf numFmtId="49" fontId="5" fillId="0" borderId="0" xfId="0" applyNumberFormat="1" applyFont="1" applyAlignment="1">
      <alignment horizontal="right" vertical="center"/>
    </xf>
    <xf numFmtId="181" fontId="5" fillId="4" borderId="0" xfId="0" applyNumberFormat="1" applyFont="1" applyFill="1" applyAlignment="1" applyProtection="1">
      <alignment horizontal="center" vertical="center"/>
      <protection locked="0"/>
    </xf>
    <xf numFmtId="180" fontId="5" fillId="4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5" fillId="4" borderId="3" xfId="0" applyNumberFormat="1" applyFont="1" applyFill="1" applyBorder="1" applyAlignment="1" applyProtection="1">
      <alignment horizontal="center" vertical="center" shrinkToFit="1"/>
      <protection locked="0"/>
    </xf>
    <xf numFmtId="177" fontId="5" fillId="4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wrapText="1"/>
    </xf>
    <xf numFmtId="176" fontId="5" fillId="4" borderId="0" xfId="0" applyNumberFormat="1" applyFont="1" applyFill="1" applyAlignment="1" applyProtection="1">
      <alignment horizontal="right" vertical="center" shrinkToFit="1"/>
      <protection locked="0"/>
    </xf>
    <xf numFmtId="176" fontId="5" fillId="4" borderId="2" xfId="0" applyNumberFormat="1" applyFont="1" applyFill="1" applyBorder="1" applyAlignment="1" applyProtection="1">
      <alignment horizontal="right" vertical="center" shrinkToFit="1"/>
      <protection locked="0"/>
    </xf>
    <xf numFmtId="49" fontId="5" fillId="0" borderId="2" xfId="0" applyNumberFormat="1" applyFont="1" applyBorder="1" applyAlignment="1">
      <alignment horizontal="right" vertical="center"/>
    </xf>
    <xf numFmtId="49" fontId="5" fillId="9" borderId="0" xfId="0" applyNumberFormat="1" applyFont="1" applyFill="1" applyAlignment="1" applyProtection="1">
      <alignment vertical="center"/>
      <protection locked="0"/>
    </xf>
    <xf numFmtId="38" fontId="5" fillId="9" borderId="1" xfId="13" applyFont="1" applyFill="1" applyBorder="1" applyAlignment="1" applyProtection="1">
      <alignment horizontal="center" vertical="center"/>
      <protection locked="0"/>
    </xf>
    <xf numFmtId="38" fontId="5" fillId="9" borderId="0" xfId="13" applyFont="1" applyFill="1" applyBorder="1" applyAlignment="1" applyProtection="1">
      <alignment horizontal="center" vertical="center"/>
      <protection locked="0"/>
    </xf>
    <xf numFmtId="0" fontId="32" fillId="8" borderId="20" xfId="11" applyFont="1" applyFill="1" applyBorder="1" applyAlignment="1">
      <alignment horizontal="distributed" vertical="center"/>
    </xf>
    <xf numFmtId="0" fontId="32" fillId="8" borderId="22" xfId="11" applyFont="1" applyFill="1" applyBorder="1" applyAlignment="1">
      <alignment horizontal="distributed" vertical="center"/>
    </xf>
    <xf numFmtId="0" fontId="32" fillId="9" borderId="20" xfId="11" applyFont="1" applyFill="1" applyBorder="1" applyProtection="1">
      <alignment vertical="center"/>
      <protection locked="0"/>
    </xf>
    <xf numFmtId="0" fontId="32" fillId="9" borderId="21" xfId="11" applyFont="1" applyFill="1" applyBorder="1" applyProtection="1">
      <alignment vertical="center"/>
      <protection locked="0"/>
    </xf>
    <xf numFmtId="0" fontId="32" fillId="9" borderId="22" xfId="11" applyFont="1" applyFill="1" applyBorder="1" applyProtection="1">
      <alignment vertical="center"/>
      <protection locked="0"/>
    </xf>
    <xf numFmtId="38" fontId="32" fillId="9" borderId="0" xfId="12" applyFont="1" applyFill="1" applyBorder="1" applyAlignment="1" applyProtection="1">
      <alignment horizontal="right" vertical="center"/>
      <protection locked="0"/>
    </xf>
    <xf numFmtId="0" fontId="32" fillId="0" borderId="0" xfId="11" applyFont="1" applyAlignment="1">
      <alignment horizontal="left" vertical="center"/>
    </xf>
    <xf numFmtId="0" fontId="32" fillId="0" borderId="21" xfId="11" applyFont="1" applyBorder="1" applyAlignment="1">
      <alignment horizontal="center" vertical="center"/>
    </xf>
    <xf numFmtId="49" fontId="32" fillId="9" borderId="21" xfId="11" quotePrefix="1" applyNumberFormat="1" applyFont="1" applyFill="1" applyBorder="1" applyAlignment="1" applyProtection="1">
      <alignment horizontal="center" vertical="center" shrinkToFit="1"/>
      <protection locked="0"/>
    </xf>
    <xf numFmtId="49" fontId="32" fillId="9" borderId="21" xfId="11" applyNumberFormat="1" applyFont="1" applyFill="1" applyBorder="1" applyAlignment="1" applyProtection="1">
      <alignment horizontal="center" vertical="center" shrinkToFit="1"/>
      <protection locked="0"/>
    </xf>
    <xf numFmtId="0" fontId="32" fillId="8" borderId="4" xfId="11" applyFont="1" applyFill="1" applyBorder="1" applyAlignment="1">
      <alignment horizontal="distributed" vertical="center"/>
    </xf>
    <xf numFmtId="0" fontId="32" fillId="8" borderId="6" xfId="11" applyFont="1" applyFill="1" applyBorder="1" applyAlignment="1">
      <alignment horizontal="distributed" vertical="center"/>
    </xf>
    <xf numFmtId="0" fontId="32" fillId="0" borderId="0" xfId="11" applyFont="1" applyAlignment="1">
      <alignment horizontal="center" vertical="center"/>
    </xf>
    <xf numFmtId="0" fontId="32" fillId="0" borderId="0" xfId="11" applyFont="1" applyAlignment="1">
      <alignment horizontal="center" vertical="center" wrapText="1"/>
    </xf>
    <xf numFmtId="0" fontId="32" fillId="0" borderId="8" xfId="11" applyFont="1" applyBorder="1" applyAlignment="1">
      <alignment horizontal="center" vertical="center" wrapText="1"/>
    </xf>
    <xf numFmtId="0" fontId="32" fillId="0" borderId="0" xfId="11" applyFont="1" applyAlignment="1">
      <alignment horizontal="right" vertical="center"/>
    </xf>
    <xf numFmtId="0" fontId="32" fillId="8" borderId="4" xfId="11" applyFont="1" applyFill="1" applyBorder="1" applyAlignment="1">
      <alignment horizontal="left" vertical="center" wrapText="1"/>
    </xf>
    <xf numFmtId="0" fontId="32" fillId="8" borderId="6" xfId="11" applyFont="1" applyFill="1" applyBorder="1" applyAlignment="1">
      <alignment horizontal="left" vertical="center" wrapText="1"/>
    </xf>
    <xf numFmtId="0" fontId="32" fillId="8" borderId="7" xfId="11" applyFont="1" applyFill="1" applyBorder="1" applyAlignment="1">
      <alignment horizontal="left" vertical="center" wrapText="1"/>
    </xf>
    <xf numFmtId="0" fontId="32" fillId="8" borderId="8" xfId="11" applyFont="1" applyFill="1" applyBorder="1" applyAlignment="1">
      <alignment horizontal="left" vertical="center" wrapText="1"/>
    </xf>
    <xf numFmtId="0" fontId="32" fillId="0" borderId="0" xfId="11" applyFont="1" applyAlignment="1">
      <alignment horizontal="left" vertical="center" shrinkToFit="1"/>
    </xf>
    <xf numFmtId="0" fontId="32" fillId="0" borderId="8" xfId="11" applyFont="1" applyBorder="1" applyAlignment="1">
      <alignment horizontal="left" vertical="center" shrinkToFit="1"/>
    </xf>
    <xf numFmtId="0" fontId="32" fillId="9" borderId="0" xfId="11" applyFont="1" applyFill="1" applyAlignment="1" applyProtection="1">
      <alignment horizontal="center" vertical="center"/>
      <protection locked="0"/>
    </xf>
    <xf numFmtId="0" fontId="32" fillId="0" borderId="10" xfId="11" applyFont="1" applyBorder="1" applyAlignment="1">
      <alignment horizontal="right" vertical="center"/>
    </xf>
    <xf numFmtId="38" fontId="32" fillId="9" borderId="10" xfId="12" applyFont="1" applyFill="1" applyBorder="1" applyAlignment="1" applyProtection="1">
      <alignment horizontal="right" vertical="center"/>
      <protection locked="0"/>
    </xf>
    <xf numFmtId="0" fontId="32" fillId="0" borderId="10" xfId="11" applyFont="1" applyBorder="1" applyAlignment="1">
      <alignment horizontal="left" vertical="center"/>
    </xf>
    <xf numFmtId="0" fontId="32" fillId="0" borderId="20" xfId="11" applyFont="1" applyBorder="1" applyAlignment="1">
      <alignment horizontal="center" vertical="center"/>
    </xf>
    <xf numFmtId="0" fontId="32" fillId="0" borderId="22" xfId="11" applyFont="1" applyBorder="1" applyAlignment="1">
      <alignment horizontal="center" vertical="center"/>
    </xf>
    <xf numFmtId="0" fontId="32" fillId="0" borderId="4" xfId="11" applyFont="1" applyBorder="1" applyAlignment="1">
      <alignment horizontal="center" vertical="center"/>
    </xf>
    <xf numFmtId="0" fontId="32" fillId="0" borderId="5" xfId="11" applyFont="1" applyBorder="1" applyAlignment="1">
      <alignment horizontal="center" vertical="center"/>
    </xf>
    <xf numFmtId="0" fontId="32" fillId="0" borderId="6" xfId="11" applyFont="1" applyBorder="1" applyAlignment="1">
      <alignment horizontal="center" vertical="center"/>
    </xf>
    <xf numFmtId="0" fontId="32" fillId="0" borderId="57" xfId="11" applyFont="1" applyBorder="1" applyAlignment="1">
      <alignment horizontal="center" vertical="center"/>
    </xf>
    <xf numFmtId="0" fontId="32" fillId="0" borderId="9" xfId="11" applyFont="1" applyBorder="1" applyAlignment="1">
      <alignment horizontal="right" vertical="center"/>
    </xf>
    <xf numFmtId="0" fontId="32" fillId="9" borderId="10" xfId="11" applyFont="1" applyFill="1" applyBorder="1" applyAlignment="1" applyProtection="1">
      <alignment horizontal="center" vertical="center"/>
      <protection locked="0"/>
    </xf>
    <xf numFmtId="2" fontId="32" fillId="0" borderId="57" xfId="11" applyNumberFormat="1" applyFont="1" applyBorder="1" applyAlignment="1">
      <alignment horizontal="center" vertical="center"/>
    </xf>
    <xf numFmtId="0" fontId="32" fillId="0" borderId="57" xfId="11" applyFont="1" applyBorder="1" applyAlignment="1">
      <alignment horizontal="left" vertical="center"/>
    </xf>
    <xf numFmtId="185" fontId="32" fillId="9" borderId="57" xfId="12" applyNumberFormat="1" applyFont="1" applyFill="1" applyBorder="1" applyAlignment="1" applyProtection="1">
      <alignment horizontal="right" vertical="center"/>
      <protection locked="0"/>
    </xf>
    <xf numFmtId="38" fontId="32" fillId="9" borderId="57" xfId="12" applyFont="1" applyFill="1" applyBorder="1" applyAlignment="1" applyProtection="1">
      <alignment horizontal="right" vertical="center"/>
      <protection locked="0"/>
    </xf>
    <xf numFmtId="185" fontId="32" fillId="10" borderId="57" xfId="12" applyNumberFormat="1" applyFont="1" applyFill="1" applyBorder="1" applyAlignment="1" applyProtection="1">
      <alignment horizontal="right" vertical="center"/>
    </xf>
    <xf numFmtId="185" fontId="32" fillId="10" borderId="20" xfId="12" applyNumberFormat="1" applyFont="1" applyFill="1" applyBorder="1" applyAlignment="1" applyProtection="1">
      <alignment horizontal="right" vertical="center"/>
    </xf>
    <xf numFmtId="185" fontId="32" fillId="10" borderId="21" xfId="12" applyNumberFormat="1" applyFont="1" applyFill="1" applyBorder="1" applyAlignment="1" applyProtection="1">
      <alignment horizontal="right" vertical="center"/>
    </xf>
    <xf numFmtId="185" fontId="32" fillId="10" borderId="22" xfId="12" applyNumberFormat="1" applyFont="1" applyFill="1" applyBorder="1" applyAlignment="1" applyProtection="1">
      <alignment horizontal="right" vertical="center"/>
    </xf>
    <xf numFmtId="38" fontId="32" fillId="10" borderId="20" xfId="12" applyFont="1" applyFill="1" applyBorder="1" applyAlignment="1" applyProtection="1">
      <alignment horizontal="right" vertical="center"/>
    </xf>
    <xf numFmtId="38" fontId="32" fillId="10" borderId="21" xfId="12" applyFont="1" applyFill="1" applyBorder="1" applyAlignment="1" applyProtection="1">
      <alignment horizontal="right" vertical="center"/>
    </xf>
    <xf numFmtId="38" fontId="32" fillId="10" borderId="22" xfId="12" applyFont="1" applyFill="1" applyBorder="1" applyAlignment="1" applyProtection="1">
      <alignment horizontal="right" vertical="center"/>
    </xf>
    <xf numFmtId="0" fontId="32" fillId="0" borderId="20" xfId="11" applyFont="1" applyBorder="1">
      <alignment vertical="center"/>
    </xf>
    <xf numFmtId="0" fontId="32" fillId="0" borderId="21" xfId="11" applyFont="1" applyBorder="1">
      <alignment vertical="center"/>
    </xf>
    <xf numFmtId="0" fontId="32" fillId="0" borderId="22" xfId="11" applyFont="1" applyBorder="1">
      <alignment vertical="center"/>
    </xf>
    <xf numFmtId="0" fontId="32" fillId="9" borderId="21" xfId="11" applyFont="1" applyFill="1" applyBorder="1" applyAlignment="1" applyProtection="1">
      <alignment horizontal="center" vertical="center"/>
      <protection locked="0"/>
    </xf>
    <xf numFmtId="0" fontId="32" fillId="0" borderId="20" xfId="11" applyFont="1" applyBorder="1" applyAlignment="1">
      <alignment horizontal="left" vertical="center"/>
    </xf>
    <xf numFmtId="0" fontId="32" fillId="0" borderId="21" xfId="11" applyFont="1" applyBorder="1" applyAlignment="1">
      <alignment horizontal="left" vertical="center"/>
    </xf>
    <xf numFmtId="0" fontId="32" fillId="0" borderId="22" xfId="11" applyFont="1" applyBorder="1" applyAlignment="1">
      <alignment horizontal="left" vertical="center"/>
    </xf>
    <xf numFmtId="0" fontId="32" fillId="10" borderId="21" xfId="11" applyFont="1" applyFill="1" applyBorder="1" applyAlignment="1">
      <alignment horizontal="center" vertical="center"/>
    </xf>
    <xf numFmtId="185" fontId="32" fillId="0" borderId="57" xfId="12" applyNumberFormat="1" applyFont="1" applyBorder="1" applyAlignment="1">
      <alignment horizontal="right" vertical="center"/>
    </xf>
    <xf numFmtId="38" fontId="32" fillId="0" borderId="57" xfId="12" applyFont="1" applyBorder="1" applyAlignment="1">
      <alignment horizontal="right" vertical="center"/>
    </xf>
    <xf numFmtId="177" fontId="5" fillId="4" borderId="3" xfId="0" applyNumberFormat="1" applyFont="1" applyFill="1" applyBorder="1" applyAlignment="1" applyProtection="1">
      <alignment vertical="center"/>
      <protection locked="0"/>
    </xf>
    <xf numFmtId="178" fontId="5" fillId="4" borderId="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9" fontId="5" fillId="4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 applyProtection="1">
      <alignment horizontal="right" vertical="center"/>
      <protection locked="0"/>
    </xf>
    <xf numFmtId="181" fontId="5" fillId="4" borderId="0" xfId="0" applyNumberFormat="1" applyFont="1" applyFill="1" applyAlignment="1" applyProtection="1">
      <alignment vertical="center"/>
      <protection locked="0"/>
    </xf>
    <xf numFmtId="0" fontId="32" fillId="8" borderId="54" xfId="11" applyFont="1" applyFill="1" applyBorder="1" applyAlignment="1" applyProtection="1">
      <alignment horizontal="center" vertical="top" wrapText="1"/>
      <protection locked="0"/>
    </xf>
    <xf numFmtId="0" fontId="32" fillId="8" borderId="58" xfId="11" applyFont="1" applyFill="1" applyBorder="1" applyAlignment="1" applyProtection="1">
      <alignment horizontal="center" vertical="top" wrapText="1"/>
      <protection locked="0"/>
    </xf>
    <xf numFmtId="0" fontId="32" fillId="8" borderId="54" xfId="11" applyFont="1" applyFill="1" applyBorder="1" applyAlignment="1" applyProtection="1">
      <alignment horizontal="center" vertical="center" wrapText="1"/>
      <protection locked="0"/>
    </xf>
    <xf numFmtId="0" fontId="32" fillId="8" borderId="58" xfId="11" applyFont="1" applyFill="1" applyBorder="1" applyAlignment="1" applyProtection="1">
      <alignment horizontal="center" vertical="center" wrapText="1"/>
      <protection locked="0"/>
    </xf>
    <xf numFmtId="0" fontId="32" fillId="8" borderId="53" xfId="11" applyFont="1" applyFill="1" applyBorder="1" applyAlignment="1" applyProtection="1">
      <alignment horizontal="center" vertical="top" wrapText="1"/>
      <protection locked="0"/>
    </xf>
    <xf numFmtId="0" fontId="32" fillId="8" borderId="20" xfId="11" applyFont="1" applyFill="1" applyBorder="1" applyAlignment="1" applyProtection="1">
      <alignment horizontal="center" vertical="center" wrapText="1"/>
      <protection locked="0"/>
    </xf>
    <xf numFmtId="0" fontId="32" fillId="8" borderId="21" xfId="11" applyFont="1" applyFill="1" applyBorder="1" applyAlignment="1" applyProtection="1">
      <alignment horizontal="center" vertical="center" wrapText="1"/>
      <protection locked="0"/>
    </xf>
    <xf numFmtId="0" fontId="32" fillId="8" borderId="22" xfId="11" applyFont="1" applyFill="1" applyBorder="1" applyAlignment="1" applyProtection="1">
      <alignment horizontal="center" vertical="center" wrapText="1"/>
      <protection locked="0"/>
    </xf>
    <xf numFmtId="0" fontId="32" fillId="0" borderId="0" xfId="11" applyFont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4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4" borderId="0" xfId="0" applyFont="1" applyFill="1" applyAlignment="1" applyProtection="1">
      <alignment vertical="top"/>
      <protection locked="0"/>
    </xf>
    <xf numFmtId="0" fontId="5" fillId="0" borderId="0" xfId="0" applyFont="1" applyAlignment="1">
      <alignment vertical="center" wrapText="1"/>
    </xf>
    <xf numFmtId="179" fontId="9" fillId="4" borderId="0" xfId="0" applyNumberFormat="1" applyFont="1" applyFill="1" applyAlignment="1" applyProtection="1">
      <alignment horizontal="center" vertical="center"/>
      <protection locked="0"/>
    </xf>
  </cellXfs>
  <cellStyles count="14">
    <cellStyle name="パーセント" xfId="10" builtinId="5"/>
    <cellStyle name="ハイパーリンク" xfId="9" builtinId="8"/>
    <cellStyle name="桁区切り" xfId="13" builtinId="6"/>
    <cellStyle name="桁区切り 2" xfId="2" xr:uid="{00000000-0005-0000-0000-000003000000}"/>
    <cellStyle name="桁区切り 3" xfId="12" xr:uid="{14FFB070-EC3B-4BAE-8352-F30A2866DAD4}"/>
    <cellStyle name="標準" xfId="0" builtinId="0"/>
    <cellStyle name="標準 2" xfId="1" xr:uid="{00000000-0005-0000-0000-000005000000}"/>
    <cellStyle name="標準 2 2" xfId="4" xr:uid="{00000000-0005-0000-0000-000006000000}"/>
    <cellStyle name="標準 3" xfId="3" xr:uid="{00000000-0005-0000-0000-000007000000}"/>
    <cellStyle name="標準 4" xfId="11" xr:uid="{E48B3C5C-5E9C-4666-A14E-F61143C86B98}"/>
    <cellStyle name="標準_■（既存住宅）建設申請書・連絡先" xfId="7" xr:uid="{00000000-0005-0000-0000-000008000000}"/>
    <cellStyle name="標準_■設計住宅性能評価申請書0201" xfId="5" xr:uid="{00000000-0005-0000-0000-000009000000}"/>
    <cellStyle name="標準_■設計申請書（連絡先）030701" xfId="6" xr:uid="{00000000-0005-0000-0000-00000A000000}"/>
    <cellStyle name="標準_建設申請書（連絡先）" xfId="8" xr:uid="{00000000-0005-0000-0000-00000B000000}"/>
  </cellStyles>
  <dxfs count="16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99"/>
      <color rgb="FFCCFFFF"/>
      <color rgb="FFFFCC66"/>
      <color rgb="FFCCFFCC"/>
      <color rgb="FFFFCC99"/>
      <color rgb="FFFFFFCC"/>
      <color rgb="FFCCFF99"/>
      <color rgb="FFFF5050"/>
      <color rgb="FF99FF99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60960</xdr:colOff>
      <xdr:row>4</xdr:row>
      <xdr:rowOff>167640</xdr:rowOff>
    </xdr:from>
    <xdr:to>
      <xdr:col>74</xdr:col>
      <xdr:colOff>121920</xdr:colOff>
      <xdr:row>6</xdr:row>
      <xdr:rowOff>45720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6DE4A88-7A51-4664-A721-0D759BA2D99E}"/>
            </a:ext>
          </a:extLst>
        </xdr:cNvPr>
        <xdr:cNvSpPr txBox="1"/>
      </xdr:nvSpPr>
      <xdr:spPr>
        <a:xfrm>
          <a:off x="6370320" y="1234440"/>
          <a:ext cx="5661660" cy="41148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「連絡メモ」とあるタブの様式にも必要事項を入力し、計画書と共にご提出ください。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106680</xdr:colOff>
      <xdr:row>7</xdr:row>
      <xdr:rowOff>220980</xdr:rowOff>
    </xdr:from>
    <xdr:to>
      <xdr:col>45</xdr:col>
      <xdr:colOff>449580</xdr:colOff>
      <xdr:row>8</xdr:row>
      <xdr:rowOff>205740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931AB68-12FB-BF56-B004-AC759EBDF0F3}"/>
            </a:ext>
          </a:extLst>
        </xdr:cNvPr>
        <xdr:cNvSpPr txBox="1"/>
      </xdr:nvSpPr>
      <xdr:spPr>
        <a:xfrm>
          <a:off x="5753100" y="1859280"/>
          <a:ext cx="2194560" cy="22098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25400" dir="5400000" algn="ctr" rotWithShape="0">
            <a:schemeClr val="tx1">
              <a:lumMod val="85000"/>
              <a:lumOff val="1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←　ﾌﾟﾙﾀﾞｳﾝﾘｽﾄで選択してください</a:t>
          </a:r>
        </a:p>
      </xdr:txBody>
    </xdr:sp>
    <xdr:clientData/>
  </xdr:twoCellAnchor>
  <xdr:twoCellAnchor>
    <xdr:from>
      <xdr:col>39</xdr:col>
      <xdr:colOff>99060</xdr:colOff>
      <xdr:row>3</xdr:row>
      <xdr:rowOff>30480</xdr:rowOff>
    </xdr:from>
    <xdr:to>
      <xdr:col>45</xdr:col>
      <xdr:colOff>434340</xdr:colOff>
      <xdr:row>3</xdr:row>
      <xdr:rowOff>228600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CA87B6C-DB00-E03F-BA08-6C65B725E13F}"/>
            </a:ext>
          </a:extLst>
        </xdr:cNvPr>
        <xdr:cNvSpPr txBox="1"/>
      </xdr:nvSpPr>
      <xdr:spPr>
        <a:xfrm>
          <a:off x="5745480" y="723900"/>
          <a:ext cx="2186940" cy="1981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25400" dir="5400000" algn="ctr" rotWithShape="0">
            <a:schemeClr val="tx1">
              <a:lumMod val="85000"/>
              <a:lumOff val="1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←　都道府県名から記入してください</a:t>
          </a:r>
        </a:p>
      </xdr:txBody>
    </xdr:sp>
    <xdr:clientData/>
  </xdr:twoCellAnchor>
  <xdr:twoCellAnchor>
    <xdr:from>
      <xdr:col>39</xdr:col>
      <xdr:colOff>106680</xdr:colOff>
      <xdr:row>5</xdr:row>
      <xdr:rowOff>53340</xdr:rowOff>
    </xdr:from>
    <xdr:to>
      <xdr:col>50</xdr:col>
      <xdr:colOff>38100</xdr:colOff>
      <xdr:row>6</xdr:row>
      <xdr:rowOff>53340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A6087DE-B420-3C10-EAF3-F19B6792E6D1}"/>
            </a:ext>
          </a:extLst>
        </xdr:cNvPr>
        <xdr:cNvSpPr txBox="1"/>
      </xdr:nvSpPr>
      <xdr:spPr>
        <a:xfrm>
          <a:off x="5753100" y="1219200"/>
          <a:ext cx="4869180" cy="23622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25400" dir="5400000" algn="ctr" rotWithShape="0">
            <a:schemeClr val="tx1">
              <a:lumMod val="85000"/>
              <a:lumOff val="15000"/>
            </a:scheme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←　</a:t>
          </a:r>
          <a:r>
            <a:rPr kumimoji="1" lang="en-US" altLang="ja-JP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【3】</a:t>
          </a:r>
          <a:r>
            <a:rPr kumimoji="1" lang="ja-JP" altLang="en-US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【8】</a:t>
          </a:r>
          <a:r>
            <a:rPr kumimoji="1" lang="ja-JP" altLang="en-US" sz="1000" kern="1200">
              <a:latin typeface="ＭＳ Ｐ明朝" panose="02020600040205080304" pitchFamily="18" charset="-128"/>
              <a:ea typeface="ＭＳ Ｐ明朝" panose="02020600040205080304" pitchFamily="18" charset="-128"/>
            </a:rPr>
            <a:t>は、確認申請書第四面（判定対象の棟）に整合させてください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76200</xdr:colOff>
      <xdr:row>0</xdr:row>
      <xdr:rowOff>38100</xdr:rowOff>
    </xdr:from>
    <xdr:to>
      <xdr:col>52</xdr:col>
      <xdr:colOff>29818</xdr:colOff>
      <xdr:row>0</xdr:row>
      <xdr:rowOff>358140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3024B0-6F35-47F7-86C1-EBB8E9F657BB}"/>
            </a:ext>
          </a:extLst>
        </xdr:cNvPr>
        <xdr:cNvSpPr txBox="1"/>
      </xdr:nvSpPr>
      <xdr:spPr>
        <a:xfrm>
          <a:off x="5890260" y="38100"/>
          <a:ext cx="4891378" cy="32004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第四面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集約版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でご提出いただく場合は、このシートは必要ありません。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60960</xdr:colOff>
      <xdr:row>0</xdr:row>
      <xdr:rowOff>76200</xdr:rowOff>
    </xdr:from>
    <xdr:to>
      <xdr:col>76</xdr:col>
      <xdr:colOff>29818</xdr:colOff>
      <xdr:row>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2DBAA3-BF3A-4535-B382-0E5D67DE0171}"/>
            </a:ext>
          </a:extLst>
        </xdr:cNvPr>
        <xdr:cNvSpPr txBox="1"/>
      </xdr:nvSpPr>
      <xdr:spPr>
        <a:xfrm>
          <a:off x="5996940" y="76200"/>
          <a:ext cx="4891378" cy="68580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住戸が複数の場合は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第五面（集約版）をご使用いただくようお願いいたします。</a:t>
          </a:r>
        </a:p>
      </xdr:txBody>
    </xdr:sp>
    <xdr:clientData/>
  </xdr:twoCellAnchor>
  <xdr:twoCellAnchor>
    <xdr:from>
      <xdr:col>41</xdr:col>
      <xdr:colOff>68580</xdr:colOff>
      <xdr:row>3</xdr:row>
      <xdr:rowOff>190500</xdr:rowOff>
    </xdr:from>
    <xdr:to>
      <xdr:col>76</xdr:col>
      <xdr:colOff>37438</xdr:colOff>
      <xdr:row>5</xdr:row>
      <xdr:rowOff>53340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B5C1D7A-6554-4CF4-B254-C19971ADBDC6}"/>
            </a:ext>
          </a:extLst>
        </xdr:cNvPr>
        <xdr:cNvSpPr txBox="1"/>
      </xdr:nvSpPr>
      <xdr:spPr>
        <a:xfrm>
          <a:off x="6004560" y="876300"/>
          <a:ext cx="4891378" cy="32004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第五面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集約版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でご提出いただく場合は、このシートは必要ありません。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297180</xdr:colOff>
      <xdr:row>1131</xdr:row>
      <xdr:rowOff>83820</xdr:rowOff>
    </xdr:from>
    <xdr:to>
      <xdr:col>21</xdr:col>
      <xdr:colOff>594360</xdr:colOff>
      <xdr:row>1136</xdr:row>
      <xdr:rowOff>99060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50BD09-9CA8-B7AF-9B0E-44CC0B6547EB}"/>
            </a:ext>
          </a:extLst>
        </xdr:cNvPr>
        <xdr:cNvSpPr txBox="1"/>
      </xdr:nvSpPr>
      <xdr:spPr>
        <a:xfrm>
          <a:off x="8435340" y="243588540"/>
          <a:ext cx="3726180" cy="1005840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1000</a:t>
          </a:r>
          <a:r>
            <a:rPr kumimoji="1" lang="ja-JP" altLang="en-US" sz="1100"/>
            <a:t>戸以上の場合は、お客様で編集いただくか、</a:t>
          </a:r>
          <a:endParaRPr kumimoji="1" lang="en-US" altLang="ja-JP" sz="1100"/>
        </a:p>
        <a:p>
          <a:r>
            <a:rPr kumimoji="1" lang="ja-JP" altLang="en-US" sz="1100"/>
            <a:t>弊社までご連絡いただければこちらで対応いたします。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省エネ判定事業部：０３－３５０４－２３８０</a:t>
          </a:r>
          <a:endParaRPr kumimoji="1" lang="en-US" altLang="ja-JP" sz="1100"/>
        </a:p>
        <a:p>
          <a:r>
            <a:rPr kumimoji="1" lang="ja-JP" altLang="en-US" sz="1100"/>
            <a:t>　　　　　　　　　　　　　</a:t>
          </a:r>
          <a:r>
            <a:rPr kumimoji="1" lang="en-US" altLang="ja-JP" sz="1100"/>
            <a:t>syoene@uhec.co.jp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106680</xdr:colOff>
      <xdr:row>5</xdr:row>
      <xdr:rowOff>205740</xdr:rowOff>
    </xdr:from>
    <xdr:to>
      <xdr:col>27</xdr:col>
      <xdr:colOff>197458</xdr:colOff>
      <xdr:row>6</xdr:row>
      <xdr:rowOff>213360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A1C489F-15D0-47CF-8075-54402164B7A4}"/>
            </a:ext>
          </a:extLst>
        </xdr:cNvPr>
        <xdr:cNvSpPr txBox="1"/>
      </xdr:nvSpPr>
      <xdr:spPr>
        <a:xfrm>
          <a:off x="8244840" y="1539240"/>
          <a:ext cx="4891378" cy="75438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必要なページもしくは戸数分を表示させて出力してください。</a:t>
          </a: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設計・基準・その他一次エネの合計値は第四面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集約版</a:t>
          </a:r>
          <a:r>
            <a:rPr kumimoji="1" lang="en-US" altLang="ja-JP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とリンクしています。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91440</xdr:colOff>
      <xdr:row>0</xdr:row>
      <xdr:rowOff>76200</xdr:rowOff>
    </xdr:from>
    <xdr:to>
      <xdr:col>75</xdr:col>
      <xdr:colOff>60298</xdr:colOff>
      <xdr:row>4</xdr:row>
      <xdr:rowOff>7620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FF100D2-92C2-4571-A1FE-FC2001CBD120}"/>
            </a:ext>
          </a:extLst>
        </xdr:cNvPr>
        <xdr:cNvSpPr txBox="1"/>
      </xdr:nvSpPr>
      <xdr:spPr>
        <a:xfrm>
          <a:off x="6103620" y="76200"/>
          <a:ext cx="4891378" cy="693420"/>
        </a:xfrm>
        <a:prstGeom prst="rect">
          <a:avLst/>
        </a:prstGeom>
        <a:solidFill>
          <a:srgbClr val="CCFFFF"/>
        </a:solidFill>
        <a:ln w="9525" cmpd="sng">
          <a:solidFill>
            <a:sysClr val="window" lastClr="FFFFFF">
              <a:shade val="50000"/>
            </a:sysClr>
          </a:solidFill>
        </a:ln>
        <a:effectLst>
          <a:outerShdw blurRad="50800" dist="25400" dir="5400000" algn="ctr" rotWithShape="0">
            <a:sysClr val="windowText" lastClr="000000">
              <a:lumMod val="85000"/>
              <a:lumOff val="15000"/>
            </a:sysClr>
          </a:outerShdw>
        </a:effectLst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仕様基準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または</a:t>
          </a:r>
          <a:r>
            <a:rPr kumimoji="1" lang="ja-JP" altLang="en-US" sz="12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誘導基準</a:t>
          </a:r>
          <a:r>
            <a:rPr kumimoji="1" lang="ja-JP" altLang="en-US" sz="10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の場合に使用してください。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9</xdr:row>
      <xdr:rowOff>82826</xdr:rowOff>
    </xdr:from>
    <xdr:to>
      <xdr:col>9</xdr:col>
      <xdr:colOff>99391</xdr:colOff>
      <xdr:row>11</xdr:row>
      <xdr:rowOff>115956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82826" y="1648239"/>
          <a:ext cx="62036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306454</xdr:colOff>
      <xdr:row>108</xdr:row>
      <xdr:rowOff>57979</xdr:rowOff>
    </xdr:from>
    <xdr:to>
      <xdr:col>3</xdr:col>
      <xdr:colOff>579782</xdr:colOff>
      <xdr:row>109</xdr:row>
      <xdr:rowOff>74545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 flipH="1">
          <a:off x="2368824" y="18842936"/>
          <a:ext cx="273328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0</xdr:col>
      <xdr:colOff>16566</xdr:colOff>
      <xdr:row>92</xdr:row>
      <xdr:rowOff>157370</xdr:rowOff>
    </xdr:from>
    <xdr:to>
      <xdr:col>9</xdr:col>
      <xdr:colOff>33131</xdr:colOff>
      <xdr:row>96</xdr:row>
      <xdr:rowOff>57978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16566" y="16159370"/>
          <a:ext cx="6203674" cy="5963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223630</xdr:colOff>
      <xdr:row>120</xdr:row>
      <xdr:rowOff>41413</xdr:rowOff>
    </xdr:from>
    <xdr:to>
      <xdr:col>2</xdr:col>
      <xdr:colOff>488674</xdr:colOff>
      <xdr:row>121</xdr:row>
      <xdr:rowOff>24848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 flipH="1">
          <a:off x="911087" y="20913587"/>
          <a:ext cx="952500" cy="1573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5</xdr:col>
      <xdr:colOff>654325</xdr:colOff>
      <xdr:row>128</xdr:row>
      <xdr:rowOff>74544</xdr:rowOff>
    </xdr:from>
    <xdr:to>
      <xdr:col>8</xdr:col>
      <xdr:colOff>372717</xdr:colOff>
      <xdr:row>129</xdr:row>
      <xdr:rowOff>74543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D00-000019000000}"/>
            </a:ext>
          </a:extLst>
        </xdr:cNvPr>
        <xdr:cNvSpPr txBox="1"/>
      </xdr:nvSpPr>
      <xdr:spPr>
        <a:xfrm flipH="1">
          <a:off x="4091608" y="22338196"/>
          <a:ext cx="1780761" cy="173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3</xdr:col>
      <xdr:colOff>173933</xdr:colOff>
      <xdr:row>130</xdr:row>
      <xdr:rowOff>124238</xdr:rowOff>
    </xdr:from>
    <xdr:to>
      <xdr:col>9</xdr:col>
      <xdr:colOff>16564</xdr:colOff>
      <xdr:row>132</xdr:row>
      <xdr:rowOff>8282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D00-00001A000000}"/>
            </a:ext>
          </a:extLst>
        </xdr:cNvPr>
        <xdr:cNvSpPr txBox="1"/>
      </xdr:nvSpPr>
      <xdr:spPr>
        <a:xfrm flipH="1">
          <a:off x="2236303" y="22735760"/>
          <a:ext cx="3967370" cy="2319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0</xdr:col>
      <xdr:colOff>198781</xdr:colOff>
      <xdr:row>131</xdr:row>
      <xdr:rowOff>140804</xdr:rowOff>
    </xdr:from>
    <xdr:to>
      <xdr:col>4</xdr:col>
      <xdr:colOff>405847</xdr:colOff>
      <xdr:row>132</xdr:row>
      <xdr:rowOff>165651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D00-00001B000000}"/>
            </a:ext>
          </a:extLst>
        </xdr:cNvPr>
        <xdr:cNvSpPr txBox="1"/>
      </xdr:nvSpPr>
      <xdr:spPr>
        <a:xfrm flipH="1">
          <a:off x="198781" y="22926261"/>
          <a:ext cx="2956892" cy="1987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>
    <xdr:from>
      <xdr:col>0</xdr:col>
      <xdr:colOff>82820</xdr:colOff>
      <xdr:row>136</xdr:row>
      <xdr:rowOff>165653</xdr:rowOff>
    </xdr:from>
    <xdr:to>
      <xdr:col>9</xdr:col>
      <xdr:colOff>66256</xdr:colOff>
      <xdr:row>142</xdr:row>
      <xdr:rowOff>57978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D00-00001F000000}"/>
            </a:ext>
          </a:extLst>
        </xdr:cNvPr>
        <xdr:cNvSpPr txBox="1"/>
      </xdr:nvSpPr>
      <xdr:spPr>
        <a:xfrm flipH="1">
          <a:off x="82820" y="23820783"/>
          <a:ext cx="6170545" cy="935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000"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556260</xdr:colOff>
      <xdr:row>54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DAC2F4-58C5-DF57-FA53-1928C4574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1240" cy="9052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46385</xdr:rowOff>
    </xdr:from>
    <xdr:to>
      <xdr:col>9</xdr:col>
      <xdr:colOff>556260</xdr:colOff>
      <xdr:row>108</xdr:row>
      <xdr:rowOff>46384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0035725-6604-ED33-5786-DB9A3BDA1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91602"/>
          <a:ext cx="6102295" cy="8945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112644</xdr:rowOff>
    </xdr:from>
    <xdr:to>
      <xdr:col>9</xdr:col>
      <xdr:colOff>556260</xdr:colOff>
      <xdr:row>162</xdr:row>
      <xdr:rowOff>112644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F77AF76-435F-EA92-999A-4FE3CB6E6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3079"/>
          <a:ext cx="6102295" cy="8945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hec89\Desktop\se-keikakusyo_20250401.xlsx" TargetMode="External"/><Relationship Id="rId1" Type="http://schemas.openxmlformats.org/officeDocument/2006/relationships/externalLinkPath" Target="file:///C:\Users\uhec89\Desktop\se-keikakusyo_2025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連絡メモ"/>
      <sheetName val="第一面"/>
      <sheetName val="第一面　別紙【提出者】"/>
      <sheetName val="第二面"/>
      <sheetName val="第二面　別紙【建築主】"/>
      <sheetName val="第二面　別紙【代理者】【設計者】"/>
      <sheetName val="第三面"/>
      <sheetName val="第四面"/>
      <sheetName val="第五面"/>
      <sheetName val="別紙"/>
      <sheetName val="注意"/>
      <sheetName val="第四面(集約版) "/>
      <sheetName val="第五面①標準計算"/>
      <sheetName val="第四面(集約版)記載例"/>
      <sheetName val="第五面①標準計算 (作成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9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C0AAF4C-8467-40D6-907B-E180283E5C9E}">
  <we:reference id="wa200004687" version="1.0.0.2" store="ja-JP" storeType="OMEX"/>
  <we:alternateReferences>
    <we:reference id="wa200004687" version="1.0.0.2" store="wa200004687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5050"/>
  </sheetPr>
  <dimension ref="B1:AS56"/>
  <sheetViews>
    <sheetView view="pageBreakPreview" zoomScaleNormal="100" zoomScaleSheetLayoutView="100" workbookViewId="0">
      <selection activeCell="H8" sqref="H8:V8"/>
    </sheetView>
  </sheetViews>
  <sheetFormatPr defaultRowHeight="13.2"/>
  <cols>
    <col min="1" max="1" width="0.6640625" style="23" customWidth="1"/>
    <col min="2" max="2" width="1.6640625" style="23" customWidth="1"/>
    <col min="3" max="3" width="2.6640625" style="23" customWidth="1"/>
    <col min="4" max="6" width="2.6640625" style="86" customWidth="1"/>
    <col min="7" max="21" width="2.6640625" style="23" customWidth="1"/>
    <col min="22" max="22" width="8.33203125" style="23" customWidth="1"/>
    <col min="23" max="25" width="2.6640625" style="23" customWidth="1"/>
    <col min="26" max="26" width="6" style="23" customWidth="1"/>
    <col min="27" max="38" width="2.6640625" style="23" customWidth="1"/>
    <col min="39" max="39" width="1.6640625" style="23" customWidth="1"/>
    <col min="40" max="40" width="1.77734375" style="23" customWidth="1"/>
    <col min="41" max="256" width="9" style="23"/>
    <col min="257" max="257" width="0.6640625" style="23" customWidth="1"/>
    <col min="258" max="258" width="1.6640625" style="23" customWidth="1"/>
    <col min="259" max="294" width="2.6640625" style="23" customWidth="1"/>
    <col min="295" max="295" width="1.6640625" style="23" customWidth="1"/>
    <col min="296" max="296" width="1.77734375" style="23" customWidth="1"/>
    <col min="297" max="512" width="9" style="23"/>
    <col min="513" max="513" width="0.6640625" style="23" customWidth="1"/>
    <col min="514" max="514" width="1.6640625" style="23" customWidth="1"/>
    <col min="515" max="550" width="2.6640625" style="23" customWidth="1"/>
    <col min="551" max="551" width="1.6640625" style="23" customWidth="1"/>
    <col min="552" max="552" width="1.77734375" style="23" customWidth="1"/>
    <col min="553" max="768" width="9" style="23"/>
    <col min="769" max="769" width="0.6640625" style="23" customWidth="1"/>
    <col min="770" max="770" width="1.6640625" style="23" customWidth="1"/>
    <col min="771" max="806" width="2.6640625" style="23" customWidth="1"/>
    <col min="807" max="807" width="1.6640625" style="23" customWidth="1"/>
    <col min="808" max="808" width="1.77734375" style="23" customWidth="1"/>
    <col min="809" max="1024" width="9" style="23"/>
    <col min="1025" max="1025" width="0.6640625" style="23" customWidth="1"/>
    <col min="1026" max="1026" width="1.6640625" style="23" customWidth="1"/>
    <col min="1027" max="1062" width="2.6640625" style="23" customWidth="1"/>
    <col min="1063" max="1063" width="1.6640625" style="23" customWidth="1"/>
    <col min="1064" max="1064" width="1.77734375" style="23" customWidth="1"/>
    <col min="1065" max="1280" width="9" style="23"/>
    <col min="1281" max="1281" width="0.6640625" style="23" customWidth="1"/>
    <col min="1282" max="1282" width="1.6640625" style="23" customWidth="1"/>
    <col min="1283" max="1318" width="2.6640625" style="23" customWidth="1"/>
    <col min="1319" max="1319" width="1.6640625" style="23" customWidth="1"/>
    <col min="1320" max="1320" width="1.77734375" style="23" customWidth="1"/>
    <col min="1321" max="1536" width="9" style="23"/>
    <col min="1537" max="1537" width="0.6640625" style="23" customWidth="1"/>
    <col min="1538" max="1538" width="1.6640625" style="23" customWidth="1"/>
    <col min="1539" max="1574" width="2.6640625" style="23" customWidth="1"/>
    <col min="1575" max="1575" width="1.6640625" style="23" customWidth="1"/>
    <col min="1576" max="1576" width="1.77734375" style="23" customWidth="1"/>
    <col min="1577" max="1792" width="9" style="23"/>
    <col min="1793" max="1793" width="0.6640625" style="23" customWidth="1"/>
    <col min="1794" max="1794" width="1.6640625" style="23" customWidth="1"/>
    <col min="1795" max="1830" width="2.6640625" style="23" customWidth="1"/>
    <col min="1831" max="1831" width="1.6640625" style="23" customWidth="1"/>
    <col min="1832" max="1832" width="1.77734375" style="23" customWidth="1"/>
    <col min="1833" max="2048" width="9" style="23"/>
    <col min="2049" max="2049" width="0.6640625" style="23" customWidth="1"/>
    <col min="2050" max="2050" width="1.6640625" style="23" customWidth="1"/>
    <col min="2051" max="2086" width="2.6640625" style="23" customWidth="1"/>
    <col min="2087" max="2087" width="1.6640625" style="23" customWidth="1"/>
    <col min="2088" max="2088" width="1.77734375" style="23" customWidth="1"/>
    <col min="2089" max="2304" width="9" style="23"/>
    <col min="2305" max="2305" width="0.6640625" style="23" customWidth="1"/>
    <col min="2306" max="2306" width="1.6640625" style="23" customWidth="1"/>
    <col min="2307" max="2342" width="2.6640625" style="23" customWidth="1"/>
    <col min="2343" max="2343" width="1.6640625" style="23" customWidth="1"/>
    <col min="2344" max="2344" width="1.77734375" style="23" customWidth="1"/>
    <col min="2345" max="2560" width="9" style="23"/>
    <col min="2561" max="2561" width="0.6640625" style="23" customWidth="1"/>
    <col min="2562" max="2562" width="1.6640625" style="23" customWidth="1"/>
    <col min="2563" max="2598" width="2.6640625" style="23" customWidth="1"/>
    <col min="2599" max="2599" width="1.6640625" style="23" customWidth="1"/>
    <col min="2600" max="2600" width="1.77734375" style="23" customWidth="1"/>
    <col min="2601" max="2816" width="9" style="23"/>
    <col min="2817" max="2817" width="0.6640625" style="23" customWidth="1"/>
    <col min="2818" max="2818" width="1.6640625" style="23" customWidth="1"/>
    <col min="2819" max="2854" width="2.6640625" style="23" customWidth="1"/>
    <col min="2855" max="2855" width="1.6640625" style="23" customWidth="1"/>
    <col min="2856" max="2856" width="1.77734375" style="23" customWidth="1"/>
    <col min="2857" max="3072" width="9" style="23"/>
    <col min="3073" max="3073" width="0.6640625" style="23" customWidth="1"/>
    <col min="3074" max="3074" width="1.6640625" style="23" customWidth="1"/>
    <col min="3075" max="3110" width="2.6640625" style="23" customWidth="1"/>
    <col min="3111" max="3111" width="1.6640625" style="23" customWidth="1"/>
    <col min="3112" max="3112" width="1.77734375" style="23" customWidth="1"/>
    <col min="3113" max="3328" width="9" style="23"/>
    <col min="3329" max="3329" width="0.6640625" style="23" customWidth="1"/>
    <col min="3330" max="3330" width="1.6640625" style="23" customWidth="1"/>
    <col min="3331" max="3366" width="2.6640625" style="23" customWidth="1"/>
    <col min="3367" max="3367" width="1.6640625" style="23" customWidth="1"/>
    <col min="3368" max="3368" width="1.77734375" style="23" customWidth="1"/>
    <col min="3369" max="3584" width="9" style="23"/>
    <col min="3585" max="3585" width="0.6640625" style="23" customWidth="1"/>
    <col min="3586" max="3586" width="1.6640625" style="23" customWidth="1"/>
    <col min="3587" max="3622" width="2.6640625" style="23" customWidth="1"/>
    <col min="3623" max="3623" width="1.6640625" style="23" customWidth="1"/>
    <col min="3624" max="3624" width="1.77734375" style="23" customWidth="1"/>
    <col min="3625" max="3840" width="9" style="23"/>
    <col min="3841" max="3841" width="0.6640625" style="23" customWidth="1"/>
    <col min="3842" max="3842" width="1.6640625" style="23" customWidth="1"/>
    <col min="3843" max="3878" width="2.6640625" style="23" customWidth="1"/>
    <col min="3879" max="3879" width="1.6640625" style="23" customWidth="1"/>
    <col min="3880" max="3880" width="1.77734375" style="23" customWidth="1"/>
    <col min="3881" max="4096" width="9" style="23"/>
    <col min="4097" max="4097" width="0.6640625" style="23" customWidth="1"/>
    <col min="4098" max="4098" width="1.6640625" style="23" customWidth="1"/>
    <col min="4099" max="4134" width="2.6640625" style="23" customWidth="1"/>
    <col min="4135" max="4135" width="1.6640625" style="23" customWidth="1"/>
    <col min="4136" max="4136" width="1.77734375" style="23" customWidth="1"/>
    <col min="4137" max="4352" width="9" style="23"/>
    <col min="4353" max="4353" width="0.6640625" style="23" customWidth="1"/>
    <col min="4354" max="4354" width="1.6640625" style="23" customWidth="1"/>
    <col min="4355" max="4390" width="2.6640625" style="23" customWidth="1"/>
    <col min="4391" max="4391" width="1.6640625" style="23" customWidth="1"/>
    <col min="4392" max="4392" width="1.77734375" style="23" customWidth="1"/>
    <col min="4393" max="4608" width="9" style="23"/>
    <col min="4609" max="4609" width="0.6640625" style="23" customWidth="1"/>
    <col min="4610" max="4610" width="1.6640625" style="23" customWidth="1"/>
    <col min="4611" max="4646" width="2.6640625" style="23" customWidth="1"/>
    <col min="4647" max="4647" width="1.6640625" style="23" customWidth="1"/>
    <col min="4648" max="4648" width="1.77734375" style="23" customWidth="1"/>
    <col min="4649" max="4864" width="9" style="23"/>
    <col min="4865" max="4865" width="0.6640625" style="23" customWidth="1"/>
    <col min="4866" max="4866" width="1.6640625" style="23" customWidth="1"/>
    <col min="4867" max="4902" width="2.6640625" style="23" customWidth="1"/>
    <col min="4903" max="4903" width="1.6640625" style="23" customWidth="1"/>
    <col min="4904" max="4904" width="1.77734375" style="23" customWidth="1"/>
    <col min="4905" max="5120" width="9" style="23"/>
    <col min="5121" max="5121" width="0.6640625" style="23" customWidth="1"/>
    <col min="5122" max="5122" width="1.6640625" style="23" customWidth="1"/>
    <col min="5123" max="5158" width="2.6640625" style="23" customWidth="1"/>
    <col min="5159" max="5159" width="1.6640625" style="23" customWidth="1"/>
    <col min="5160" max="5160" width="1.77734375" style="23" customWidth="1"/>
    <col min="5161" max="5376" width="9" style="23"/>
    <col min="5377" max="5377" width="0.6640625" style="23" customWidth="1"/>
    <col min="5378" max="5378" width="1.6640625" style="23" customWidth="1"/>
    <col min="5379" max="5414" width="2.6640625" style="23" customWidth="1"/>
    <col min="5415" max="5415" width="1.6640625" style="23" customWidth="1"/>
    <col min="5416" max="5416" width="1.77734375" style="23" customWidth="1"/>
    <col min="5417" max="5632" width="9" style="23"/>
    <col min="5633" max="5633" width="0.6640625" style="23" customWidth="1"/>
    <col min="5634" max="5634" width="1.6640625" style="23" customWidth="1"/>
    <col min="5635" max="5670" width="2.6640625" style="23" customWidth="1"/>
    <col min="5671" max="5671" width="1.6640625" style="23" customWidth="1"/>
    <col min="5672" max="5672" width="1.77734375" style="23" customWidth="1"/>
    <col min="5673" max="5888" width="9" style="23"/>
    <col min="5889" max="5889" width="0.6640625" style="23" customWidth="1"/>
    <col min="5890" max="5890" width="1.6640625" style="23" customWidth="1"/>
    <col min="5891" max="5926" width="2.6640625" style="23" customWidth="1"/>
    <col min="5927" max="5927" width="1.6640625" style="23" customWidth="1"/>
    <col min="5928" max="5928" width="1.77734375" style="23" customWidth="1"/>
    <col min="5929" max="6144" width="9" style="23"/>
    <col min="6145" max="6145" width="0.6640625" style="23" customWidth="1"/>
    <col min="6146" max="6146" width="1.6640625" style="23" customWidth="1"/>
    <col min="6147" max="6182" width="2.6640625" style="23" customWidth="1"/>
    <col min="6183" max="6183" width="1.6640625" style="23" customWidth="1"/>
    <col min="6184" max="6184" width="1.77734375" style="23" customWidth="1"/>
    <col min="6185" max="6400" width="9" style="23"/>
    <col min="6401" max="6401" width="0.6640625" style="23" customWidth="1"/>
    <col min="6402" max="6402" width="1.6640625" style="23" customWidth="1"/>
    <col min="6403" max="6438" width="2.6640625" style="23" customWidth="1"/>
    <col min="6439" max="6439" width="1.6640625" style="23" customWidth="1"/>
    <col min="6440" max="6440" width="1.77734375" style="23" customWidth="1"/>
    <col min="6441" max="6656" width="9" style="23"/>
    <col min="6657" max="6657" width="0.6640625" style="23" customWidth="1"/>
    <col min="6658" max="6658" width="1.6640625" style="23" customWidth="1"/>
    <col min="6659" max="6694" width="2.6640625" style="23" customWidth="1"/>
    <col min="6695" max="6695" width="1.6640625" style="23" customWidth="1"/>
    <col min="6696" max="6696" width="1.77734375" style="23" customWidth="1"/>
    <col min="6697" max="6912" width="9" style="23"/>
    <col min="6913" max="6913" width="0.6640625" style="23" customWidth="1"/>
    <col min="6914" max="6914" width="1.6640625" style="23" customWidth="1"/>
    <col min="6915" max="6950" width="2.6640625" style="23" customWidth="1"/>
    <col min="6951" max="6951" width="1.6640625" style="23" customWidth="1"/>
    <col min="6952" max="6952" width="1.77734375" style="23" customWidth="1"/>
    <col min="6953" max="7168" width="9" style="23"/>
    <col min="7169" max="7169" width="0.6640625" style="23" customWidth="1"/>
    <col min="7170" max="7170" width="1.6640625" style="23" customWidth="1"/>
    <col min="7171" max="7206" width="2.6640625" style="23" customWidth="1"/>
    <col min="7207" max="7207" width="1.6640625" style="23" customWidth="1"/>
    <col min="7208" max="7208" width="1.77734375" style="23" customWidth="1"/>
    <col min="7209" max="7424" width="9" style="23"/>
    <col min="7425" max="7425" width="0.6640625" style="23" customWidth="1"/>
    <col min="7426" max="7426" width="1.6640625" style="23" customWidth="1"/>
    <col min="7427" max="7462" width="2.6640625" style="23" customWidth="1"/>
    <col min="7463" max="7463" width="1.6640625" style="23" customWidth="1"/>
    <col min="7464" max="7464" width="1.77734375" style="23" customWidth="1"/>
    <col min="7465" max="7680" width="9" style="23"/>
    <col min="7681" max="7681" width="0.6640625" style="23" customWidth="1"/>
    <col min="7682" max="7682" width="1.6640625" style="23" customWidth="1"/>
    <col min="7683" max="7718" width="2.6640625" style="23" customWidth="1"/>
    <col min="7719" max="7719" width="1.6640625" style="23" customWidth="1"/>
    <col min="7720" max="7720" width="1.77734375" style="23" customWidth="1"/>
    <col min="7721" max="7936" width="9" style="23"/>
    <col min="7937" max="7937" width="0.6640625" style="23" customWidth="1"/>
    <col min="7938" max="7938" width="1.6640625" style="23" customWidth="1"/>
    <col min="7939" max="7974" width="2.6640625" style="23" customWidth="1"/>
    <col min="7975" max="7975" width="1.6640625" style="23" customWidth="1"/>
    <col min="7976" max="7976" width="1.77734375" style="23" customWidth="1"/>
    <col min="7977" max="8192" width="9" style="23"/>
    <col min="8193" max="8193" width="0.6640625" style="23" customWidth="1"/>
    <col min="8194" max="8194" width="1.6640625" style="23" customWidth="1"/>
    <col min="8195" max="8230" width="2.6640625" style="23" customWidth="1"/>
    <col min="8231" max="8231" width="1.6640625" style="23" customWidth="1"/>
    <col min="8232" max="8232" width="1.77734375" style="23" customWidth="1"/>
    <col min="8233" max="8448" width="9" style="23"/>
    <col min="8449" max="8449" width="0.6640625" style="23" customWidth="1"/>
    <col min="8450" max="8450" width="1.6640625" style="23" customWidth="1"/>
    <col min="8451" max="8486" width="2.6640625" style="23" customWidth="1"/>
    <col min="8487" max="8487" width="1.6640625" style="23" customWidth="1"/>
    <col min="8488" max="8488" width="1.77734375" style="23" customWidth="1"/>
    <col min="8489" max="8704" width="9" style="23"/>
    <col min="8705" max="8705" width="0.6640625" style="23" customWidth="1"/>
    <col min="8706" max="8706" width="1.6640625" style="23" customWidth="1"/>
    <col min="8707" max="8742" width="2.6640625" style="23" customWidth="1"/>
    <col min="8743" max="8743" width="1.6640625" style="23" customWidth="1"/>
    <col min="8744" max="8744" width="1.77734375" style="23" customWidth="1"/>
    <col min="8745" max="8960" width="9" style="23"/>
    <col min="8961" max="8961" width="0.6640625" style="23" customWidth="1"/>
    <col min="8962" max="8962" width="1.6640625" style="23" customWidth="1"/>
    <col min="8963" max="8998" width="2.6640625" style="23" customWidth="1"/>
    <col min="8999" max="8999" width="1.6640625" style="23" customWidth="1"/>
    <col min="9000" max="9000" width="1.77734375" style="23" customWidth="1"/>
    <col min="9001" max="9216" width="9" style="23"/>
    <col min="9217" max="9217" width="0.6640625" style="23" customWidth="1"/>
    <col min="9218" max="9218" width="1.6640625" style="23" customWidth="1"/>
    <col min="9219" max="9254" width="2.6640625" style="23" customWidth="1"/>
    <col min="9255" max="9255" width="1.6640625" style="23" customWidth="1"/>
    <col min="9256" max="9256" width="1.77734375" style="23" customWidth="1"/>
    <col min="9257" max="9472" width="9" style="23"/>
    <col min="9473" max="9473" width="0.6640625" style="23" customWidth="1"/>
    <col min="9474" max="9474" width="1.6640625" style="23" customWidth="1"/>
    <col min="9475" max="9510" width="2.6640625" style="23" customWidth="1"/>
    <col min="9511" max="9511" width="1.6640625" style="23" customWidth="1"/>
    <col min="9512" max="9512" width="1.77734375" style="23" customWidth="1"/>
    <col min="9513" max="9728" width="9" style="23"/>
    <col min="9729" max="9729" width="0.6640625" style="23" customWidth="1"/>
    <col min="9730" max="9730" width="1.6640625" style="23" customWidth="1"/>
    <col min="9731" max="9766" width="2.6640625" style="23" customWidth="1"/>
    <col min="9767" max="9767" width="1.6640625" style="23" customWidth="1"/>
    <col min="9768" max="9768" width="1.77734375" style="23" customWidth="1"/>
    <col min="9769" max="9984" width="9" style="23"/>
    <col min="9985" max="9985" width="0.6640625" style="23" customWidth="1"/>
    <col min="9986" max="9986" width="1.6640625" style="23" customWidth="1"/>
    <col min="9987" max="10022" width="2.6640625" style="23" customWidth="1"/>
    <col min="10023" max="10023" width="1.6640625" style="23" customWidth="1"/>
    <col min="10024" max="10024" width="1.77734375" style="23" customWidth="1"/>
    <col min="10025" max="10240" width="9" style="23"/>
    <col min="10241" max="10241" width="0.6640625" style="23" customWidth="1"/>
    <col min="10242" max="10242" width="1.6640625" style="23" customWidth="1"/>
    <col min="10243" max="10278" width="2.6640625" style="23" customWidth="1"/>
    <col min="10279" max="10279" width="1.6640625" style="23" customWidth="1"/>
    <col min="10280" max="10280" width="1.77734375" style="23" customWidth="1"/>
    <col min="10281" max="10496" width="9" style="23"/>
    <col min="10497" max="10497" width="0.6640625" style="23" customWidth="1"/>
    <col min="10498" max="10498" width="1.6640625" style="23" customWidth="1"/>
    <col min="10499" max="10534" width="2.6640625" style="23" customWidth="1"/>
    <col min="10535" max="10535" width="1.6640625" style="23" customWidth="1"/>
    <col min="10536" max="10536" width="1.77734375" style="23" customWidth="1"/>
    <col min="10537" max="10752" width="9" style="23"/>
    <col min="10753" max="10753" width="0.6640625" style="23" customWidth="1"/>
    <col min="10754" max="10754" width="1.6640625" style="23" customWidth="1"/>
    <col min="10755" max="10790" width="2.6640625" style="23" customWidth="1"/>
    <col min="10791" max="10791" width="1.6640625" style="23" customWidth="1"/>
    <col min="10792" max="10792" width="1.77734375" style="23" customWidth="1"/>
    <col min="10793" max="11008" width="9" style="23"/>
    <col min="11009" max="11009" width="0.6640625" style="23" customWidth="1"/>
    <col min="11010" max="11010" width="1.6640625" style="23" customWidth="1"/>
    <col min="11011" max="11046" width="2.6640625" style="23" customWidth="1"/>
    <col min="11047" max="11047" width="1.6640625" style="23" customWidth="1"/>
    <col min="11048" max="11048" width="1.77734375" style="23" customWidth="1"/>
    <col min="11049" max="11264" width="9" style="23"/>
    <col min="11265" max="11265" width="0.6640625" style="23" customWidth="1"/>
    <col min="11266" max="11266" width="1.6640625" style="23" customWidth="1"/>
    <col min="11267" max="11302" width="2.6640625" style="23" customWidth="1"/>
    <col min="11303" max="11303" width="1.6640625" style="23" customWidth="1"/>
    <col min="11304" max="11304" width="1.77734375" style="23" customWidth="1"/>
    <col min="11305" max="11520" width="9" style="23"/>
    <col min="11521" max="11521" width="0.6640625" style="23" customWidth="1"/>
    <col min="11522" max="11522" width="1.6640625" style="23" customWidth="1"/>
    <col min="11523" max="11558" width="2.6640625" style="23" customWidth="1"/>
    <col min="11559" max="11559" width="1.6640625" style="23" customWidth="1"/>
    <col min="11560" max="11560" width="1.77734375" style="23" customWidth="1"/>
    <col min="11561" max="11776" width="9" style="23"/>
    <col min="11777" max="11777" width="0.6640625" style="23" customWidth="1"/>
    <col min="11778" max="11778" width="1.6640625" style="23" customWidth="1"/>
    <col min="11779" max="11814" width="2.6640625" style="23" customWidth="1"/>
    <col min="11815" max="11815" width="1.6640625" style="23" customWidth="1"/>
    <col min="11816" max="11816" width="1.77734375" style="23" customWidth="1"/>
    <col min="11817" max="12032" width="9" style="23"/>
    <col min="12033" max="12033" width="0.6640625" style="23" customWidth="1"/>
    <col min="12034" max="12034" width="1.6640625" style="23" customWidth="1"/>
    <col min="12035" max="12070" width="2.6640625" style="23" customWidth="1"/>
    <col min="12071" max="12071" width="1.6640625" style="23" customWidth="1"/>
    <col min="12072" max="12072" width="1.77734375" style="23" customWidth="1"/>
    <col min="12073" max="12288" width="9" style="23"/>
    <col min="12289" max="12289" width="0.6640625" style="23" customWidth="1"/>
    <col min="12290" max="12290" width="1.6640625" style="23" customWidth="1"/>
    <col min="12291" max="12326" width="2.6640625" style="23" customWidth="1"/>
    <col min="12327" max="12327" width="1.6640625" style="23" customWidth="1"/>
    <col min="12328" max="12328" width="1.77734375" style="23" customWidth="1"/>
    <col min="12329" max="12544" width="9" style="23"/>
    <col min="12545" max="12545" width="0.6640625" style="23" customWidth="1"/>
    <col min="12546" max="12546" width="1.6640625" style="23" customWidth="1"/>
    <col min="12547" max="12582" width="2.6640625" style="23" customWidth="1"/>
    <col min="12583" max="12583" width="1.6640625" style="23" customWidth="1"/>
    <col min="12584" max="12584" width="1.77734375" style="23" customWidth="1"/>
    <col min="12585" max="12800" width="9" style="23"/>
    <col min="12801" max="12801" width="0.6640625" style="23" customWidth="1"/>
    <col min="12802" max="12802" width="1.6640625" style="23" customWidth="1"/>
    <col min="12803" max="12838" width="2.6640625" style="23" customWidth="1"/>
    <col min="12839" max="12839" width="1.6640625" style="23" customWidth="1"/>
    <col min="12840" max="12840" width="1.77734375" style="23" customWidth="1"/>
    <col min="12841" max="13056" width="9" style="23"/>
    <col min="13057" max="13057" width="0.6640625" style="23" customWidth="1"/>
    <col min="13058" max="13058" width="1.6640625" style="23" customWidth="1"/>
    <col min="13059" max="13094" width="2.6640625" style="23" customWidth="1"/>
    <col min="13095" max="13095" width="1.6640625" style="23" customWidth="1"/>
    <col min="13096" max="13096" width="1.77734375" style="23" customWidth="1"/>
    <col min="13097" max="13312" width="9" style="23"/>
    <col min="13313" max="13313" width="0.6640625" style="23" customWidth="1"/>
    <col min="13314" max="13314" width="1.6640625" style="23" customWidth="1"/>
    <col min="13315" max="13350" width="2.6640625" style="23" customWidth="1"/>
    <col min="13351" max="13351" width="1.6640625" style="23" customWidth="1"/>
    <col min="13352" max="13352" width="1.77734375" style="23" customWidth="1"/>
    <col min="13353" max="13568" width="9" style="23"/>
    <col min="13569" max="13569" width="0.6640625" style="23" customWidth="1"/>
    <col min="13570" max="13570" width="1.6640625" style="23" customWidth="1"/>
    <col min="13571" max="13606" width="2.6640625" style="23" customWidth="1"/>
    <col min="13607" max="13607" width="1.6640625" style="23" customWidth="1"/>
    <col min="13608" max="13608" width="1.77734375" style="23" customWidth="1"/>
    <col min="13609" max="13824" width="9" style="23"/>
    <col min="13825" max="13825" width="0.6640625" style="23" customWidth="1"/>
    <col min="13826" max="13826" width="1.6640625" style="23" customWidth="1"/>
    <col min="13827" max="13862" width="2.6640625" style="23" customWidth="1"/>
    <col min="13863" max="13863" width="1.6640625" style="23" customWidth="1"/>
    <col min="13864" max="13864" width="1.77734375" style="23" customWidth="1"/>
    <col min="13865" max="14080" width="9" style="23"/>
    <col min="14081" max="14081" width="0.6640625" style="23" customWidth="1"/>
    <col min="14082" max="14082" width="1.6640625" style="23" customWidth="1"/>
    <col min="14083" max="14118" width="2.6640625" style="23" customWidth="1"/>
    <col min="14119" max="14119" width="1.6640625" style="23" customWidth="1"/>
    <col min="14120" max="14120" width="1.77734375" style="23" customWidth="1"/>
    <col min="14121" max="14336" width="9" style="23"/>
    <col min="14337" max="14337" width="0.6640625" style="23" customWidth="1"/>
    <col min="14338" max="14338" width="1.6640625" style="23" customWidth="1"/>
    <col min="14339" max="14374" width="2.6640625" style="23" customWidth="1"/>
    <col min="14375" max="14375" width="1.6640625" style="23" customWidth="1"/>
    <col min="14376" max="14376" width="1.77734375" style="23" customWidth="1"/>
    <col min="14377" max="14592" width="9" style="23"/>
    <col min="14593" max="14593" width="0.6640625" style="23" customWidth="1"/>
    <col min="14594" max="14594" width="1.6640625" style="23" customWidth="1"/>
    <col min="14595" max="14630" width="2.6640625" style="23" customWidth="1"/>
    <col min="14631" max="14631" width="1.6640625" style="23" customWidth="1"/>
    <col min="14632" max="14632" width="1.77734375" style="23" customWidth="1"/>
    <col min="14633" max="14848" width="9" style="23"/>
    <col min="14849" max="14849" width="0.6640625" style="23" customWidth="1"/>
    <col min="14850" max="14850" width="1.6640625" style="23" customWidth="1"/>
    <col min="14851" max="14886" width="2.6640625" style="23" customWidth="1"/>
    <col min="14887" max="14887" width="1.6640625" style="23" customWidth="1"/>
    <col min="14888" max="14888" width="1.77734375" style="23" customWidth="1"/>
    <col min="14889" max="15104" width="9" style="23"/>
    <col min="15105" max="15105" width="0.6640625" style="23" customWidth="1"/>
    <col min="15106" max="15106" width="1.6640625" style="23" customWidth="1"/>
    <col min="15107" max="15142" width="2.6640625" style="23" customWidth="1"/>
    <col min="15143" max="15143" width="1.6640625" style="23" customWidth="1"/>
    <col min="15144" max="15144" width="1.77734375" style="23" customWidth="1"/>
    <col min="15145" max="15360" width="9" style="23"/>
    <col min="15361" max="15361" width="0.6640625" style="23" customWidth="1"/>
    <col min="15362" max="15362" width="1.6640625" style="23" customWidth="1"/>
    <col min="15363" max="15398" width="2.6640625" style="23" customWidth="1"/>
    <col min="15399" max="15399" width="1.6640625" style="23" customWidth="1"/>
    <col min="15400" max="15400" width="1.77734375" style="23" customWidth="1"/>
    <col min="15401" max="15616" width="9" style="23"/>
    <col min="15617" max="15617" width="0.6640625" style="23" customWidth="1"/>
    <col min="15618" max="15618" width="1.6640625" style="23" customWidth="1"/>
    <col min="15619" max="15654" width="2.6640625" style="23" customWidth="1"/>
    <col min="15655" max="15655" width="1.6640625" style="23" customWidth="1"/>
    <col min="15656" max="15656" width="1.77734375" style="23" customWidth="1"/>
    <col min="15657" max="15872" width="9" style="23"/>
    <col min="15873" max="15873" width="0.6640625" style="23" customWidth="1"/>
    <col min="15874" max="15874" width="1.6640625" style="23" customWidth="1"/>
    <col min="15875" max="15910" width="2.6640625" style="23" customWidth="1"/>
    <col min="15911" max="15911" width="1.6640625" style="23" customWidth="1"/>
    <col min="15912" max="15912" width="1.77734375" style="23" customWidth="1"/>
    <col min="15913" max="16128" width="9" style="23"/>
    <col min="16129" max="16129" width="0.6640625" style="23" customWidth="1"/>
    <col min="16130" max="16130" width="1.6640625" style="23" customWidth="1"/>
    <col min="16131" max="16166" width="2.6640625" style="23" customWidth="1"/>
    <col min="16167" max="16167" width="1.6640625" style="23" customWidth="1"/>
    <col min="16168" max="16168" width="1.77734375" style="23" customWidth="1"/>
    <col min="16169" max="16384" width="9" style="23"/>
  </cols>
  <sheetData>
    <row r="1" spans="2:40" ht="14.4">
      <c r="B1" s="20"/>
      <c r="C1" s="20"/>
      <c r="D1" s="21"/>
      <c r="E1" s="21"/>
      <c r="F1" s="21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2"/>
    </row>
    <row r="2" spans="2:40" ht="14.4">
      <c r="B2" s="24"/>
      <c r="C2" s="25"/>
      <c r="D2" s="26"/>
      <c r="E2" s="26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8"/>
      <c r="AN2" s="29"/>
    </row>
    <row r="3" spans="2:40" ht="23.4">
      <c r="B3" s="232" t="s">
        <v>104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  <c r="AK3" s="233"/>
      <c r="AL3" s="233"/>
      <c r="AM3" s="234"/>
      <c r="AN3" s="30"/>
    </row>
    <row r="4" spans="2:40" ht="8.25" customHeight="1">
      <c r="B4" s="31"/>
      <c r="C4" s="29"/>
      <c r="D4" s="32"/>
      <c r="E4" s="32"/>
      <c r="F4" s="33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34"/>
      <c r="AN4" s="35"/>
    </row>
    <row r="5" spans="2:40" ht="25.5" customHeight="1">
      <c r="B5" s="36"/>
      <c r="C5" s="37"/>
      <c r="D5" s="235" t="s">
        <v>105</v>
      </c>
      <c r="E5" s="235"/>
      <c r="F5" s="235"/>
      <c r="G5" s="236"/>
      <c r="H5" s="237">
        <f>第三面!N15</f>
        <v>0</v>
      </c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9"/>
      <c r="AM5" s="38"/>
      <c r="AN5" s="37"/>
    </row>
    <row r="6" spans="2:40" ht="21.75" customHeight="1">
      <c r="B6" s="39"/>
      <c r="C6" s="40"/>
      <c r="D6" s="41"/>
      <c r="E6" s="41"/>
      <c r="F6" s="42"/>
      <c r="G6" s="43"/>
      <c r="H6" s="262" t="s">
        <v>253</v>
      </c>
      <c r="I6" s="262"/>
      <c r="J6" s="262"/>
      <c r="K6" s="262"/>
      <c r="L6" s="262"/>
      <c r="M6" s="262"/>
      <c r="N6" s="258" t="s">
        <v>175</v>
      </c>
      <c r="O6" s="258"/>
      <c r="P6" s="258"/>
      <c r="Q6" s="87" t="s">
        <v>176</v>
      </c>
      <c r="R6" s="87"/>
      <c r="S6" s="87"/>
      <c r="T6" s="87"/>
      <c r="U6" s="87"/>
      <c r="V6" s="95" t="s">
        <v>254</v>
      </c>
      <c r="W6" s="87" t="s">
        <v>177</v>
      </c>
      <c r="X6" s="87" t="s">
        <v>173</v>
      </c>
      <c r="Y6" s="87"/>
      <c r="Z6" s="87"/>
      <c r="AA6" s="258" t="s">
        <v>171</v>
      </c>
      <c r="AB6" s="258"/>
      <c r="AC6" s="258"/>
      <c r="AD6" s="87" t="s">
        <v>172</v>
      </c>
      <c r="AE6" s="87"/>
      <c r="AF6" s="87"/>
      <c r="AG6" s="87"/>
      <c r="AH6" s="259"/>
      <c r="AI6" s="259"/>
      <c r="AJ6" s="259"/>
      <c r="AK6" s="87" t="s">
        <v>174</v>
      </c>
      <c r="AL6" s="43"/>
      <c r="AM6" s="44"/>
      <c r="AN6" s="40"/>
    </row>
    <row r="7" spans="2:40" ht="20.100000000000001" customHeight="1" thickBot="1">
      <c r="B7" s="39"/>
      <c r="C7" s="45" t="s">
        <v>106</v>
      </c>
      <c r="D7" s="46"/>
      <c r="E7" s="46"/>
      <c r="F7" s="47"/>
      <c r="G7" s="48"/>
      <c r="H7" s="48"/>
      <c r="I7" s="48"/>
      <c r="J7" s="48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50"/>
      <c r="AN7" s="40"/>
    </row>
    <row r="8" spans="2:40" ht="20.100000000000001" customHeight="1">
      <c r="B8" s="39"/>
      <c r="C8" s="240" t="s">
        <v>79</v>
      </c>
      <c r="D8" s="243" t="s">
        <v>107</v>
      </c>
      <c r="E8" s="243"/>
      <c r="F8" s="243"/>
      <c r="G8" s="243"/>
      <c r="H8" s="244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6"/>
      <c r="W8" s="243" t="s">
        <v>108</v>
      </c>
      <c r="X8" s="243"/>
      <c r="Y8" s="243"/>
      <c r="Z8" s="243"/>
      <c r="AA8" s="247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9"/>
      <c r="AM8" s="51"/>
      <c r="AN8" s="40"/>
    </row>
    <row r="9" spans="2:40" ht="20.100000000000001" customHeight="1">
      <c r="B9" s="39"/>
      <c r="C9" s="241"/>
      <c r="D9" s="250" t="s">
        <v>22</v>
      </c>
      <c r="E9" s="251"/>
      <c r="F9" s="251"/>
      <c r="G9" s="252"/>
      <c r="H9" s="52"/>
      <c r="I9" s="256"/>
      <c r="J9" s="256"/>
      <c r="K9" s="256"/>
      <c r="L9" s="257"/>
      <c r="M9" s="53"/>
      <c r="N9" s="53"/>
      <c r="O9" s="53"/>
      <c r="P9" s="53"/>
      <c r="Q9" s="53"/>
      <c r="R9" s="53"/>
      <c r="S9" s="53"/>
      <c r="T9" s="53"/>
      <c r="U9" s="53"/>
      <c r="V9" s="54"/>
      <c r="W9" s="222" t="s">
        <v>237</v>
      </c>
      <c r="X9" s="223"/>
      <c r="Y9" s="223"/>
      <c r="Z9" s="223"/>
      <c r="AA9" s="260"/>
      <c r="AB9" s="256"/>
      <c r="AC9" s="256"/>
      <c r="AD9" s="256"/>
      <c r="AE9" s="256"/>
      <c r="AF9" s="256"/>
      <c r="AG9" s="256"/>
      <c r="AH9" s="256"/>
      <c r="AI9" s="256"/>
      <c r="AJ9" s="256"/>
      <c r="AK9" s="256"/>
      <c r="AL9" s="261"/>
      <c r="AM9" s="51"/>
      <c r="AN9" s="40"/>
    </row>
    <row r="10" spans="2:40" ht="20.100000000000001" customHeight="1" thickBot="1">
      <c r="B10" s="39"/>
      <c r="C10" s="242"/>
      <c r="D10" s="253"/>
      <c r="E10" s="254"/>
      <c r="F10" s="254"/>
      <c r="G10" s="255"/>
      <c r="H10" s="224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6"/>
      <c r="W10" s="227" t="s">
        <v>82</v>
      </c>
      <c r="X10" s="227"/>
      <c r="Y10" s="227"/>
      <c r="Z10" s="227"/>
      <c r="AA10" s="228">
        <v>100</v>
      </c>
      <c r="AB10" s="229"/>
      <c r="AC10" s="229"/>
      <c r="AD10" s="229"/>
      <c r="AE10" s="228" t="s">
        <v>83</v>
      </c>
      <c r="AF10" s="229"/>
      <c r="AG10" s="229"/>
      <c r="AH10" s="230"/>
      <c r="AI10" s="229">
        <v>100</v>
      </c>
      <c r="AJ10" s="229"/>
      <c r="AK10" s="229"/>
      <c r="AL10" s="231"/>
      <c r="AM10" s="51"/>
      <c r="AN10" s="40"/>
    </row>
    <row r="11" spans="2:40" ht="20.100000000000001" customHeight="1">
      <c r="B11" s="39"/>
      <c r="C11" s="240" t="s">
        <v>109</v>
      </c>
      <c r="D11" s="243" t="s">
        <v>107</v>
      </c>
      <c r="E11" s="243"/>
      <c r="F11" s="243"/>
      <c r="G11" s="243"/>
      <c r="H11" s="244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6"/>
      <c r="W11" s="243" t="s">
        <v>108</v>
      </c>
      <c r="X11" s="243"/>
      <c r="Y11" s="243"/>
      <c r="Z11" s="243"/>
      <c r="AA11" s="247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9"/>
      <c r="AM11" s="51"/>
      <c r="AN11" s="40"/>
    </row>
    <row r="12" spans="2:40" ht="20.100000000000001" customHeight="1">
      <c r="B12" s="39"/>
      <c r="C12" s="241"/>
      <c r="D12" s="250" t="s">
        <v>22</v>
      </c>
      <c r="E12" s="251"/>
      <c r="F12" s="251"/>
      <c r="G12" s="252"/>
      <c r="H12" s="52"/>
      <c r="I12" s="256"/>
      <c r="J12" s="256"/>
      <c r="K12" s="256"/>
      <c r="L12" s="257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222" t="s">
        <v>237</v>
      </c>
      <c r="X12" s="223"/>
      <c r="Y12" s="223"/>
      <c r="Z12" s="223"/>
      <c r="AA12" s="260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61"/>
      <c r="AM12" s="51"/>
      <c r="AN12" s="40"/>
    </row>
    <row r="13" spans="2:40" ht="20.100000000000001" customHeight="1" thickBot="1">
      <c r="B13" s="39"/>
      <c r="C13" s="242"/>
      <c r="D13" s="253"/>
      <c r="E13" s="254"/>
      <c r="F13" s="254"/>
      <c r="G13" s="255"/>
      <c r="H13" s="224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6"/>
      <c r="W13" s="227" t="s">
        <v>82</v>
      </c>
      <c r="X13" s="227"/>
      <c r="Y13" s="227"/>
      <c r="Z13" s="227"/>
      <c r="AA13" s="228"/>
      <c r="AB13" s="229"/>
      <c r="AC13" s="229"/>
      <c r="AD13" s="229"/>
      <c r="AE13" s="228" t="s">
        <v>83</v>
      </c>
      <c r="AF13" s="229"/>
      <c r="AG13" s="229"/>
      <c r="AH13" s="230"/>
      <c r="AI13" s="229"/>
      <c r="AJ13" s="229"/>
      <c r="AK13" s="229"/>
      <c r="AL13" s="231"/>
      <c r="AM13" s="51"/>
      <c r="AN13" s="40"/>
    </row>
    <row r="14" spans="2:40" ht="20.100000000000001" customHeight="1">
      <c r="B14" s="39"/>
      <c r="C14" s="240" t="s">
        <v>110</v>
      </c>
      <c r="D14" s="243" t="s">
        <v>107</v>
      </c>
      <c r="E14" s="243"/>
      <c r="F14" s="243"/>
      <c r="G14" s="243"/>
      <c r="H14" s="244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6"/>
      <c r="W14" s="243" t="s">
        <v>108</v>
      </c>
      <c r="X14" s="243"/>
      <c r="Y14" s="243"/>
      <c r="Z14" s="243"/>
      <c r="AA14" s="247"/>
      <c r="AB14" s="248"/>
      <c r="AC14" s="248"/>
      <c r="AD14" s="248"/>
      <c r="AE14" s="248"/>
      <c r="AF14" s="248"/>
      <c r="AG14" s="248"/>
      <c r="AH14" s="248"/>
      <c r="AI14" s="248"/>
      <c r="AJ14" s="248"/>
      <c r="AK14" s="248"/>
      <c r="AL14" s="249"/>
      <c r="AM14" s="51"/>
      <c r="AN14" s="40"/>
    </row>
    <row r="15" spans="2:40" ht="20.100000000000001" customHeight="1">
      <c r="B15" s="39"/>
      <c r="C15" s="241"/>
      <c r="D15" s="250" t="s">
        <v>22</v>
      </c>
      <c r="E15" s="251"/>
      <c r="F15" s="251"/>
      <c r="G15" s="252"/>
      <c r="H15" s="52"/>
      <c r="I15" s="256"/>
      <c r="J15" s="256"/>
      <c r="K15" s="256"/>
      <c r="L15" s="257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222" t="s">
        <v>237</v>
      </c>
      <c r="X15" s="223"/>
      <c r="Y15" s="223"/>
      <c r="Z15" s="223"/>
      <c r="AA15" s="260"/>
      <c r="AB15" s="256"/>
      <c r="AC15" s="256"/>
      <c r="AD15" s="256"/>
      <c r="AE15" s="256"/>
      <c r="AF15" s="256"/>
      <c r="AG15" s="256"/>
      <c r="AH15" s="256"/>
      <c r="AI15" s="256"/>
      <c r="AJ15" s="256"/>
      <c r="AK15" s="256"/>
      <c r="AL15" s="261"/>
      <c r="AM15" s="51"/>
      <c r="AN15" s="40"/>
    </row>
    <row r="16" spans="2:40" ht="20.100000000000001" customHeight="1" thickBot="1">
      <c r="B16" s="39"/>
      <c r="C16" s="242"/>
      <c r="D16" s="253"/>
      <c r="E16" s="254"/>
      <c r="F16" s="254"/>
      <c r="G16" s="255"/>
      <c r="H16" s="224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6"/>
      <c r="W16" s="227" t="s">
        <v>82</v>
      </c>
      <c r="X16" s="227"/>
      <c r="Y16" s="227"/>
      <c r="Z16" s="227"/>
      <c r="AA16" s="228"/>
      <c r="AB16" s="229"/>
      <c r="AC16" s="229"/>
      <c r="AD16" s="229"/>
      <c r="AE16" s="228" t="s">
        <v>83</v>
      </c>
      <c r="AF16" s="229"/>
      <c r="AG16" s="229"/>
      <c r="AH16" s="230"/>
      <c r="AI16" s="229"/>
      <c r="AJ16" s="229"/>
      <c r="AK16" s="229"/>
      <c r="AL16" s="231"/>
      <c r="AM16" s="51"/>
      <c r="AN16" s="40"/>
    </row>
    <row r="17" spans="2:45" ht="20.100000000000001" customHeight="1">
      <c r="B17" s="39"/>
      <c r="C17" s="240" t="s">
        <v>111</v>
      </c>
      <c r="D17" s="243" t="s">
        <v>107</v>
      </c>
      <c r="E17" s="243"/>
      <c r="F17" s="243"/>
      <c r="G17" s="243"/>
      <c r="H17" s="244"/>
      <c r="I17" s="245"/>
      <c r="J17" s="245"/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6"/>
      <c r="W17" s="243" t="s">
        <v>108</v>
      </c>
      <c r="X17" s="243"/>
      <c r="Y17" s="243"/>
      <c r="Z17" s="243"/>
      <c r="AA17" s="247"/>
      <c r="AB17" s="248"/>
      <c r="AC17" s="248"/>
      <c r="AD17" s="248"/>
      <c r="AE17" s="248"/>
      <c r="AF17" s="248"/>
      <c r="AG17" s="248"/>
      <c r="AH17" s="248"/>
      <c r="AI17" s="248"/>
      <c r="AJ17" s="248"/>
      <c r="AK17" s="248"/>
      <c r="AL17" s="249"/>
      <c r="AM17" s="51"/>
      <c r="AN17" s="40"/>
    </row>
    <row r="18" spans="2:45" ht="20.100000000000001" customHeight="1">
      <c r="B18" s="39"/>
      <c r="C18" s="241"/>
      <c r="D18" s="250" t="s">
        <v>22</v>
      </c>
      <c r="E18" s="251"/>
      <c r="F18" s="251"/>
      <c r="G18" s="252"/>
      <c r="H18" s="52"/>
      <c r="I18" s="256"/>
      <c r="J18" s="256"/>
      <c r="K18" s="256"/>
      <c r="L18" s="257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222" t="s">
        <v>237</v>
      </c>
      <c r="X18" s="223"/>
      <c r="Y18" s="223"/>
      <c r="Z18" s="223"/>
      <c r="AA18" s="260"/>
      <c r="AB18" s="256"/>
      <c r="AC18" s="256"/>
      <c r="AD18" s="256"/>
      <c r="AE18" s="256"/>
      <c r="AF18" s="256"/>
      <c r="AG18" s="256"/>
      <c r="AH18" s="256"/>
      <c r="AI18" s="256"/>
      <c r="AJ18" s="256"/>
      <c r="AK18" s="256"/>
      <c r="AL18" s="261"/>
      <c r="AM18" s="51"/>
      <c r="AN18" s="40"/>
    </row>
    <row r="19" spans="2:45" ht="20.100000000000001" customHeight="1" thickBot="1">
      <c r="B19" s="39"/>
      <c r="C19" s="242"/>
      <c r="D19" s="253"/>
      <c r="E19" s="254"/>
      <c r="F19" s="254"/>
      <c r="G19" s="255"/>
      <c r="H19" s="224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6"/>
      <c r="W19" s="227" t="s">
        <v>82</v>
      </c>
      <c r="X19" s="227"/>
      <c r="Y19" s="227"/>
      <c r="Z19" s="227"/>
      <c r="AA19" s="228"/>
      <c r="AB19" s="229"/>
      <c r="AC19" s="229"/>
      <c r="AD19" s="229"/>
      <c r="AE19" s="228" t="s">
        <v>83</v>
      </c>
      <c r="AF19" s="229"/>
      <c r="AG19" s="229"/>
      <c r="AH19" s="230"/>
      <c r="AI19" s="229"/>
      <c r="AJ19" s="229"/>
      <c r="AK19" s="229"/>
      <c r="AL19" s="231"/>
      <c r="AM19" s="51"/>
      <c r="AN19" s="40"/>
    </row>
    <row r="20" spans="2:45" ht="20.100000000000001" customHeight="1">
      <c r="B20" s="39"/>
      <c r="C20" s="240" t="s">
        <v>112</v>
      </c>
      <c r="D20" s="243" t="s">
        <v>107</v>
      </c>
      <c r="E20" s="243"/>
      <c r="F20" s="243"/>
      <c r="G20" s="243"/>
      <c r="H20" s="244"/>
      <c r="I20" s="245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6"/>
      <c r="W20" s="243" t="s">
        <v>108</v>
      </c>
      <c r="X20" s="243"/>
      <c r="Y20" s="243"/>
      <c r="Z20" s="243"/>
      <c r="AA20" s="247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9"/>
      <c r="AM20" s="51"/>
      <c r="AN20" s="40"/>
    </row>
    <row r="21" spans="2:45" ht="20.100000000000001" customHeight="1">
      <c r="B21" s="39"/>
      <c r="C21" s="241"/>
      <c r="D21" s="250" t="s">
        <v>22</v>
      </c>
      <c r="E21" s="251"/>
      <c r="F21" s="251"/>
      <c r="G21" s="252"/>
      <c r="H21" s="52"/>
      <c r="I21" s="256"/>
      <c r="J21" s="256"/>
      <c r="K21" s="256"/>
      <c r="L21" s="257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222" t="s">
        <v>237</v>
      </c>
      <c r="X21" s="223"/>
      <c r="Y21" s="223"/>
      <c r="Z21" s="223"/>
      <c r="AA21" s="260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61"/>
      <c r="AM21" s="51"/>
      <c r="AN21" s="40"/>
    </row>
    <row r="22" spans="2:45" ht="20.100000000000001" customHeight="1" thickBot="1">
      <c r="B22" s="39"/>
      <c r="C22" s="242"/>
      <c r="D22" s="253"/>
      <c r="E22" s="254"/>
      <c r="F22" s="254"/>
      <c r="G22" s="255"/>
      <c r="H22" s="224"/>
      <c r="I22" s="225"/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6"/>
      <c r="W22" s="227" t="s">
        <v>82</v>
      </c>
      <c r="X22" s="227"/>
      <c r="Y22" s="227"/>
      <c r="Z22" s="227"/>
      <c r="AA22" s="228"/>
      <c r="AB22" s="229"/>
      <c r="AC22" s="229"/>
      <c r="AD22" s="229"/>
      <c r="AE22" s="228" t="s">
        <v>83</v>
      </c>
      <c r="AF22" s="229"/>
      <c r="AG22" s="229"/>
      <c r="AH22" s="230"/>
      <c r="AI22" s="229"/>
      <c r="AJ22" s="229"/>
      <c r="AK22" s="229"/>
      <c r="AL22" s="231"/>
      <c r="AM22" s="51"/>
      <c r="AN22" s="40"/>
    </row>
    <row r="23" spans="2:45" ht="20.100000000000001" customHeight="1">
      <c r="B23" s="39"/>
      <c r="C23" s="55"/>
      <c r="D23" s="56"/>
      <c r="E23" s="56"/>
      <c r="F23" s="57"/>
      <c r="G23" s="58"/>
      <c r="H23" s="57"/>
      <c r="I23" s="57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9"/>
      <c r="AN23" s="40"/>
      <c r="AO23" s="40"/>
      <c r="AP23" s="40"/>
      <c r="AQ23" s="40"/>
      <c r="AR23" s="40"/>
      <c r="AS23" s="40"/>
    </row>
    <row r="24" spans="2:45" ht="20.100000000000001" customHeight="1" thickBot="1">
      <c r="B24" s="39"/>
      <c r="C24" s="45" t="s">
        <v>238</v>
      </c>
      <c r="D24" s="60"/>
      <c r="E24" s="60"/>
      <c r="F24" s="61"/>
      <c r="G24" s="62"/>
      <c r="H24" s="62"/>
      <c r="I24" s="62"/>
      <c r="J24" s="62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50"/>
      <c r="AN24" s="40"/>
      <c r="AO24" s="40"/>
      <c r="AP24" s="40"/>
      <c r="AQ24" s="40"/>
      <c r="AR24" s="40"/>
      <c r="AS24" s="40"/>
    </row>
    <row r="25" spans="2:45" ht="20.100000000000001" customHeight="1">
      <c r="B25" s="39"/>
      <c r="C25" s="240" t="s">
        <v>79</v>
      </c>
      <c r="D25" s="243" t="s">
        <v>107</v>
      </c>
      <c r="E25" s="243"/>
      <c r="F25" s="243"/>
      <c r="G25" s="243"/>
      <c r="H25" s="244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6"/>
      <c r="W25" s="243" t="s">
        <v>108</v>
      </c>
      <c r="X25" s="243"/>
      <c r="Y25" s="243"/>
      <c r="Z25" s="24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4"/>
      <c r="AM25" s="51"/>
      <c r="AN25" s="40"/>
    </row>
    <row r="26" spans="2:45" ht="20.100000000000001" customHeight="1">
      <c r="B26" s="39"/>
      <c r="C26" s="241"/>
      <c r="D26" s="250" t="s">
        <v>22</v>
      </c>
      <c r="E26" s="251"/>
      <c r="F26" s="251"/>
      <c r="G26" s="252"/>
      <c r="H26" s="52"/>
      <c r="I26" s="256"/>
      <c r="J26" s="256"/>
      <c r="K26" s="256"/>
      <c r="L26" s="257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265" t="s">
        <v>237</v>
      </c>
      <c r="X26" s="266"/>
      <c r="Y26" s="266"/>
      <c r="Z26" s="266"/>
      <c r="AA26" s="260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61"/>
      <c r="AM26" s="51"/>
      <c r="AN26" s="40"/>
    </row>
    <row r="27" spans="2:45" ht="20.100000000000001" customHeight="1" thickBot="1">
      <c r="B27" s="39"/>
      <c r="C27" s="242"/>
      <c r="D27" s="253"/>
      <c r="E27" s="254"/>
      <c r="F27" s="254"/>
      <c r="G27" s="255"/>
      <c r="H27" s="224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6"/>
      <c r="W27" s="267" t="s">
        <v>113</v>
      </c>
      <c r="X27" s="268"/>
      <c r="Y27" s="268"/>
      <c r="Z27" s="269"/>
      <c r="AA27" s="270"/>
      <c r="AB27" s="271"/>
      <c r="AC27" s="271"/>
      <c r="AD27" s="271"/>
      <c r="AE27" s="271"/>
      <c r="AF27" s="271"/>
      <c r="AG27" s="271"/>
      <c r="AH27" s="271"/>
      <c r="AI27" s="271"/>
      <c r="AJ27" s="271"/>
      <c r="AK27" s="271"/>
      <c r="AL27" s="272"/>
      <c r="AM27" s="51"/>
      <c r="AN27" s="40"/>
    </row>
    <row r="28" spans="2:45" ht="20.100000000000001" customHeight="1">
      <c r="B28" s="39"/>
      <c r="C28" s="240" t="s">
        <v>109</v>
      </c>
      <c r="D28" s="243" t="s">
        <v>107</v>
      </c>
      <c r="E28" s="243"/>
      <c r="F28" s="243"/>
      <c r="G28" s="243"/>
      <c r="H28" s="244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6"/>
      <c r="W28" s="243" t="s">
        <v>108</v>
      </c>
      <c r="X28" s="243"/>
      <c r="Y28" s="243"/>
      <c r="Z28" s="24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4"/>
      <c r="AM28" s="51"/>
      <c r="AN28" s="40"/>
    </row>
    <row r="29" spans="2:45" ht="20.100000000000001" customHeight="1">
      <c r="B29" s="39"/>
      <c r="C29" s="241"/>
      <c r="D29" s="250" t="s">
        <v>22</v>
      </c>
      <c r="E29" s="251"/>
      <c r="F29" s="251"/>
      <c r="G29" s="252"/>
      <c r="H29" s="52"/>
      <c r="I29" s="256"/>
      <c r="J29" s="256"/>
      <c r="K29" s="256"/>
      <c r="L29" s="257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265" t="s">
        <v>237</v>
      </c>
      <c r="X29" s="266"/>
      <c r="Y29" s="266"/>
      <c r="Z29" s="266"/>
      <c r="AA29" s="260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61"/>
      <c r="AM29" s="51"/>
      <c r="AN29" s="40"/>
    </row>
    <row r="30" spans="2:45" ht="20.100000000000001" customHeight="1" thickBot="1">
      <c r="B30" s="39"/>
      <c r="C30" s="242"/>
      <c r="D30" s="253"/>
      <c r="E30" s="254"/>
      <c r="F30" s="254"/>
      <c r="G30" s="255"/>
      <c r="H30" s="224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6"/>
      <c r="W30" s="267" t="s">
        <v>113</v>
      </c>
      <c r="X30" s="268"/>
      <c r="Y30" s="268"/>
      <c r="Z30" s="269"/>
      <c r="AA30" s="270"/>
      <c r="AB30" s="271"/>
      <c r="AC30" s="271"/>
      <c r="AD30" s="271"/>
      <c r="AE30" s="271"/>
      <c r="AF30" s="271"/>
      <c r="AG30" s="271"/>
      <c r="AH30" s="271"/>
      <c r="AI30" s="271"/>
      <c r="AJ30" s="271"/>
      <c r="AK30" s="271"/>
      <c r="AL30" s="272"/>
      <c r="AM30" s="51"/>
      <c r="AN30" s="40"/>
    </row>
    <row r="31" spans="2:45" ht="20.100000000000001" customHeight="1">
      <c r="B31" s="39"/>
      <c r="C31" s="240" t="s">
        <v>110</v>
      </c>
      <c r="D31" s="243" t="s">
        <v>107</v>
      </c>
      <c r="E31" s="243"/>
      <c r="F31" s="243"/>
      <c r="G31" s="243"/>
      <c r="H31" s="244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6"/>
      <c r="W31" s="243" t="s">
        <v>108</v>
      </c>
      <c r="X31" s="243"/>
      <c r="Y31" s="243"/>
      <c r="Z31" s="24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4"/>
      <c r="AM31" s="51"/>
      <c r="AN31" s="40"/>
    </row>
    <row r="32" spans="2:45" ht="20.100000000000001" customHeight="1">
      <c r="B32" s="39"/>
      <c r="C32" s="241"/>
      <c r="D32" s="250" t="s">
        <v>22</v>
      </c>
      <c r="E32" s="251"/>
      <c r="F32" s="251"/>
      <c r="G32" s="252"/>
      <c r="H32" s="52"/>
      <c r="I32" s="256"/>
      <c r="J32" s="256"/>
      <c r="K32" s="256"/>
      <c r="L32" s="257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265" t="s">
        <v>237</v>
      </c>
      <c r="X32" s="266"/>
      <c r="Y32" s="266"/>
      <c r="Z32" s="266"/>
      <c r="AA32" s="260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61"/>
      <c r="AM32" s="51"/>
      <c r="AN32" s="40"/>
    </row>
    <row r="33" spans="2:45" ht="20.100000000000001" customHeight="1" thickBot="1">
      <c r="B33" s="39"/>
      <c r="C33" s="242"/>
      <c r="D33" s="253"/>
      <c r="E33" s="254"/>
      <c r="F33" s="254"/>
      <c r="G33" s="255"/>
      <c r="H33" s="224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6"/>
      <c r="W33" s="267" t="s">
        <v>113</v>
      </c>
      <c r="X33" s="268"/>
      <c r="Y33" s="268"/>
      <c r="Z33" s="269"/>
      <c r="AA33" s="270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2"/>
      <c r="AM33" s="51"/>
      <c r="AN33" s="40"/>
    </row>
    <row r="34" spans="2:45" ht="20.100000000000001" customHeight="1">
      <c r="B34" s="39"/>
      <c r="C34" s="240" t="s">
        <v>111</v>
      </c>
      <c r="D34" s="243" t="s">
        <v>107</v>
      </c>
      <c r="E34" s="243"/>
      <c r="F34" s="243"/>
      <c r="G34" s="243"/>
      <c r="H34" s="244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6"/>
      <c r="W34" s="243" t="s">
        <v>108</v>
      </c>
      <c r="X34" s="243"/>
      <c r="Y34" s="243"/>
      <c r="Z34" s="243"/>
      <c r="AA34" s="263"/>
      <c r="AB34" s="263"/>
      <c r="AC34" s="263"/>
      <c r="AD34" s="263"/>
      <c r="AE34" s="263"/>
      <c r="AF34" s="263"/>
      <c r="AG34" s="263"/>
      <c r="AH34" s="263"/>
      <c r="AI34" s="263"/>
      <c r="AJ34" s="263"/>
      <c r="AK34" s="263"/>
      <c r="AL34" s="264"/>
      <c r="AM34" s="51"/>
      <c r="AN34" s="40"/>
    </row>
    <row r="35" spans="2:45" ht="20.100000000000001" customHeight="1">
      <c r="B35" s="39"/>
      <c r="C35" s="241"/>
      <c r="D35" s="250" t="s">
        <v>22</v>
      </c>
      <c r="E35" s="251"/>
      <c r="F35" s="251"/>
      <c r="G35" s="252"/>
      <c r="H35" s="52"/>
      <c r="I35" s="256"/>
      <c r="J35" s="256"/>
      <c r="K35" s="256"/>
      <c r="L35" s="257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265" t="s">
        <v>237</v>
      </c>
      <c r="X35" s="266"/>
      <c r="Y35" s="266"/>
      <c r="Z35" s="266"/>
      <c r="AA35" s="260"/>
      <c r="AB35" s="256"/>
      <c r="AC35" s="256"/>
      <c r="AD35" s="256"/>
      <c r="AE35" s="256"/>
      <c r="AF35" s="256"/>
      <c r="AG35" s="256"/>
      <c r="AH35" s="256"/>
      <c r="AI35" s="256"/>
      <c r="AJ35" s="256"/>
      <c r="AK35" s="256"/>
      <c r="AL35" s="261"/>
      <c r="AM35" s="51"/>
      <c r="AN35" s="40"/>
    </row>
    <row r="36" spans="2:45" ht="20.100000000000001" customHeight="1" thickBot="1">
      <c r="B36" s="39"/>
      <c r="C36" s="242"/>
      <c r="D36" s="253"/>
      <c r="E36" s="254"/>
      <c r="F36" s="254"/>
      <c r="G36" s="255"/>
      <c r="H36" s="224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6"/>
      <c r="W36" s="267" t="s">
        <v>113</v>
      </c>
      <c r="X36" s="268"/>
      <c r="Y36" s="268"/>
      <c r="Z36" s="269"/>
      <c r="AA36" s="270"/>
      <c r="AB36" s="271"/>
      <c r="AC36" s="271"/>
      <c r="AD36" s="271"/>
      <c r="AE36" s="271"/>
      <c r="AF36" s="271"/>
      <c r="AG36" s="271"/>
      <c r="AH36" s="271"/>
      <c r="AI36" s="271"/>
      <c r="AJ36" s="271"/>
      <c r="AK36" s="271"/>
      <c r="AL36" s="272"/>
      <c r="AM36" s="51"/>
      <c r="AN36" s="40"/>
    </row>
    <row r="37" spans="2:45" ht="20.100000000000001" customHeight="1">
      <c r="B37" s="39"/>
      <c r="C37" s="240" t="s">
        <v>112</v>
      </c>
      <c r="D37" s="243" t="s">
        <v>107</v>
      </c>
      <c r="E37" s="243"/>
      <c r="F37" s="243"/>
      <c r="G37" s="243"/>
      <c r="H37" s="244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6"/>
      <c r="W37" s="243" t="s">
        <v>108</v>
      </c>
      <c r="X37" s="243"/>
      <c r="Y37" s="243"/>
      <c r="Z37" s="243"/>
      <c r="AA37" s="263"/>
      <c r="AB37" s="263"/>
      <c r="AC37" s="263"/>
      <c r="AD37" s="263"/>
      <c r="AE37" s="263"/>
      <c r="AF37" s="263"/>
      <c r="AG37" s="263"/>
      <c r="AH37" s="263"/>
      <c r="AI37" s="263"/>
      <c r="AJ37" s="263"/>
      <c r="AK37" s="263"/>
      <c r="AL37" s="264"/>
      <c r="AM37" s="51"/>
      <c r="AN37" s="40"/>
    </row>
    <row r="38" spans="2:45" ht="20.100000000000001" customHeight="1">
      <c r="B38" s="39"/>
      <c r="C38" s="241"/>
      <c r="D38" s="250" t="s">
        <v>22</v>
      </c>
      <c r="E38" s="251"/>
      <c r="F38" s="251"/>
      <c r="G38" s="252"/>
      <c r="H38" s="52"/>
      <c r="I38" s="256"/>
      <c r="J38" s="256"/>
      <c r="K38" s="256"/>
      <c r="L38" s="257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265" t="s">
        <v>237</v>
      </c>
      <c r="X38" s="266"/>
      <c r="Y38" s="266"/>
      <c r="Z38" s="266"/>
      <c r="AA38" s="260"/>
      <c r="AB38" s="256"/>
      <c r="AC38" s="256"/>
      <c r="AD38" s="256"/>
      <c r="AE38" s="256"/>
      <c r="AF38" s="256"/>
      <c r="AG38" s="256"/>
      <c r="AH38" s="256"/>
      <c r="AI38" s="256"/>
      <c r="AJ38" s="256"/>
      <c r="AK38" s="256"/>
      <c r="AL38" s="261"/>
      <c r="AM38" s="51"/>
      <c r="AN38" s="40"/>
    </row>
    <row r="39" spans="2:45" ht="20.100000000000001" customHeight="1" thickBot="1">
      <c r="B39" s="39"/>
      <c r="C39" s="242"/>
      <c r="D39" s="253"/>
      <c r="E39" s="254"/>
      <c r="F39" s="254"/>
      <c r="G39" s="255"/>
      <c r="H39" s="224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6"/>
      <c r="W39" s="267" t="s">
        <v>113</v>
      </c>
      <c r="X39" s="268"/>
      <c r="Y39" s="268"/>
      <c r="Z39" s="269"/>
      <c r="AA39" s="270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2"/>
      <c r="AM39" s="51"/>
      <c r="AN39" s="40"/>
    </row>
    <row r="40" spans="2:45" ht="20.100000000000001" customHeight="1">
      <c r="B40" s="39"/>
      <c r="C40" s="55"/>
      <c r="D40" s="96"/>
      <c r="E40" s="96"/>
      <c r="F40" s="96"/>
      <c r="G40" s="96"/>
      <c r="H40" s="64"/>
      <c r="I40" s="64"/>
      <c r="J40" s="64"/>
      <c r="K40" s="64"/>
      <c r="L40" s="64"/>
      <c r="M40" s="55"/>
      <c r="N40" s="55"/>
      <c r="O40" s="56"/>
      <c r="P40" s="55"/>
      <c r="Q40" s="55"/>
      <c r="R40" s="65"/>
      <c r="S40" s="66"/>
      <c r="T40" s="65"/>
      <c r="U40" s="64"/>
      <c r="V40" s="64"/>
      <c r="W40" s="65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7"/>
      <c r="AN40" s="40"/>
      <c r="AO40" s="40"/>
      <c r="AP40" s="40"/>
      <c r="AQ40" s="40"/>
      <c r="AR40" s="40"/>
      <c r="AS40" s="40"/>
    </row>
    <row r="41" spans="2:45" ht="20.100000000000001" customHeight="1">
      <c r="B41" s="68"/>
      <c r="C41" s="69"/>
      <c r="D41" s="70"/>
      <c r="E41" s="70"/>
      <c r="F41" s="71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3"/>
      <c r="AN41" s="40"/>
      <c r="AO41" s="74"/>
      <c r="AP41" s="74"/>
      <c r="AQ41" s="74"/>
      <c r="AR41" s="40"/>
      <c r="AS41" s="40"/>
    </row>
    <row r="42" spans="2:45" ht="20.100000000000001" customHeight="1" thickBot="1">
      <c r="B42" s="39"/>
      <c r="C42" s="45" t="s">
        <v>178</v>
      </c>
      <c r="D42" s="60"/>
      <c r="E42" s="60"/>
      <c r="F42" s="61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6"/>
      <c r="AN42" s="40"/>
      <c r="AO42" s="74"/>
      <c r="AP42" s="74"/>
      <c r="AQ42" s="74"/>
      <c r="AR42" s="40"/>
      <c r="AS42" s="40"/>
    </row>
    <row r="43" spans="2:45" ht="20.100000000000001" customHeight="1">
      <c r="B43" s="39"/>
      <c r="C43" s="273" t="s">
        <v>79</v>
      </c>
      <c r="D43" s="243" t="s">
        <v>107</v>
      </c>
      <c r="E43" s="243"/>
      <c r="F43" s="243"/>
      <c r="G43" s="243"/>
      <c r="H43" s="244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6"/>
      <c r="W43" s="243" t="s">
        <v>108</v>
      </c>
      <c r="X43" s="243"/>
      <c r="Y43" s="243"/>
      <c r="Z43" s="243"/>
      <c r="AA43" s="263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4"/>
      <c r="AM43" s="51"/>
      <c r="AN43" s="40"/>
    </row>
    <row r="44" spans="2:45" ht="20.100000000000001" customHeight="1">
      <c r="B44" s="39"/>
      <c r="C44" s="274"/>
      <c r="D44" s="276" t="s">
        <v>114</v>
      </c>
      <c r="E44" s="251"/>
      <c r="F44" s="251"/>
      <c r="G44" s="252"/>
      <c r="H44" s="277"/>
      <c r="I44" s="278"/>
      <c r="J44" s="278"/>
      <c r="K44" s="278"/>
      <c r="L44" s="278"/>
      <c r="M44" s="278"/>
      <c r="N44" s="278"/>
      <c r="O44" s="278"/>
      <c r="P44" s="278"/>
      <c r="Q44" s="278"/>
      <c r="R44" s="278"/>
      <c r="S44" s="278"/>
      <c r="T44" s="278"/>
      <c r="U44" s="278"/>
      <c r="V44" s="279"/>
      <c r="W44" s="222"/>
      <c r="X44" s="223"/>
      <c r="Y44" s="223"/>
      <c r="Z44" s="223"/>
      <c r="AA44" s="280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2"/>
      <c r="AM44" s="51"/>
      <c r="AN44" s="40"/>
    </row>
    <row r="45" spans="2:45" ht="20.100000000000001" customHeight="1" thickBot="1">
      <c r="B45" s="39"/>
      <c r="C45" s="275"/>
      <c r="D45" s="253"/>
      <c r="E45" s="254"/>
      <c r="F45" s="254"/>
      <c r="G45" s="255"/>
      <c r="H45" s="283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84"/>
      <c r="W45" s="267" t="s">
        <v>113</v>
      </c>
      <c r="X45" s="268"/>
      <c r="Y45" s="268"/>
      <c r="Z45" s="269"/>
      <c r="AA45" s="270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2"/>
      <c r="AM45" s="51"/>
      <c r="AN45" s="40"/>
    </row>
    <row r="46" spans="2:45" ht="20.100000000000001" customHeight="1">
      <c r="B46" s="39"/>
      <c r="C46" s="273" t="s">
        <v>109</v>
      </c>
      <c r="D46" s="243" t="s">
        <v>107</v>
      </c>
      <c r="E46" s="243"/>
      <c r="F46" s="243"/>
      <c r="G46" s="243"/>
      <c r="H46" s="244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6"/>
      <c r="W46" s="243" t="s">
        <v>108</v>
      </c>
      <c r="X46" s="243"/>
      <c r="Y46" s="243"/>
      <c r="Z46" s="24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4"/>
      <c r="AM46" s="51"/>
      <c r="AN46" s="40"/>
    </row>
    <row r="47" spans="2:45" ht="20.100000000000001" customHeight="1">
      <c r="B47" s="39"/>
      <c r="C47" s="274"/>
      <c r="D47" s="276" t="s">
        <v>114</v>
      </c>
      <c r="E47" s="251"/>
      <c r="F47" s="251"/>
      <c r="G47" s="252"/>
      <c r="H47" s="277"/>
      <c r="I47" s="278"/>
      <c r="J47" s="278"/>
      <c r="K47" s="278"/>
      <c r="L47" s="278"/>
      <c r="M47" s="278"/>
      <c r="N47" s="278"/>
      <c r="O47" s="278"/>
      <c r="P47" s="278"/>
      <c r="Q47" s="278"/>
      <c r="R47" s="278"/>
      <c r="S47" s="278"/>
      <c r="T47" s="278"/>
      <c r="U47" s="278"/>
      <c r="V47" s="279"/>
      <c r="W47" s="222"/>
      <c r="X47" s="223"/>
      <c r="Y47" s="223"/>
      <c r="Z47" s="223"/>
      <c r="AA47" s="280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  <c r="AL47" s="282"/>
      <c r="AM47" s="51"/>
      <c r="AN47" s="40"/>
    </row>
    <row r="48" spans="2:45" ht="20.100000000000001" customHeight="1" thickBot="1">
      <c r="B48" s="39"/>
      <c r="C48" s="275"/>
      <c r="D48" s="253"/>
      <c r="E48" s="254"/>
      <c r="F48" s="254"/>
      <c r="G48" s="255"/>
      <c r="H48" s="283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84"/>
      <c r="W48" s="267" t="s">
        <v>113</v>
      </c>
      <c r="X48" s="268"/>
      <c r="Y48" s="268"/>
      <c r="Z48" s="269"/>
      <c r="AA48" s="270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2"/>
      <c r="AM48" s="51"/>
      <c r="AN48" s="40"/>
    </row>
    <row r="49" spans="2:45" ht="20.100000000000001" customHeight="1">
      <c r="B49" s="39"/>
      <c r="C49" s="55"/>
      <c r="D49" s="96"/>
      <c r="E49" s="96"/>
      <c r="F49" s="56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8"/>
      <c r="AN49" s="40"/>
      <c r="AO49" s="74"/>
      <c r="AP49" s="74"/>
      <c r="AQ49" s="74"/>
      <c r="AR49" s="40"/>
      <c r="AS49" s="40"/>
    </row>
    <row r="50" spans="2:45" ht="3" customHeight="1">
      <c r="B50" s="68"/>
      <c r="C50" s="69"/>
      <c r="D50" s="70"/>
      <c r="E50" s="70"/>
      <c r="F50" s="71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3"/>
      <c r="AN50" s="40"/>
      <c r="AO50" s="74"/>
      <c r="AP50" s="74"/>
      <c r="AQ50" s="74"/>
      <c r="AR50" s="40"/>
      <c r="AS50" s="40"/>
    </row>
    <row r="51" spans="2:45" ht="20.100000000000001" customHeight="1" thickBot="1">
      <c r="B51" s="39"/>
      <c r="C51" s="45" t="s">
        <v>371</v>
      </c>
      <c r="D51" s="60"/>
      <c r="E51" s="60"/>
      <c r="F51" s="61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6"/>
      <c r="AN51" s="40"/>
      <c r="AO51" s="74"/>
      <c r="AP51" s="74"/>
      <c r="AQ51" s="74"/>
      <c r="AR51" s="40"/>
      <c r="AS51" s="40"/>
    </row>
    <row r="52" spans="2:45" ht="20.100000000000001" customHeight="1">
      <c r="B52" s="39"/>
      <c r="C52" s="273" t="s">
        <v>79</v>
      </c>
      <c r="D52" s="243" t="s">
        <v>107</v>
      </c>
      <c r="E52" s="243"/>
      <c r="F52" s="243"/>
      <c r="G52" s="243"/>
      <c r="H52" s="244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6"/>
      <c r="W52" s="243" t="s">
        <v>108</v>
      </c>
      <c r="X52" s="243"/>
      <c r="Y52" s="243"/>
      <c r="Z52" s="243"/>
      <c r="AA52" s="263"/>
      <c r="AB52" s="263"/>
      <c r="AC52" s="263"/>
      <c r="AD52" s="263"/>
      <c r="AE52" s="263"/>
      <c r="AF52" s="263"/>
      <c r="AG52" s="263"/>
      <c r="AH52" s="263"/>
      <c r="AI52" s="263"/>
      <c r="AJ52" s="263"/>
      <c r="AK52" s="263"/>
      <c r="AL52" s="264"/>
      <c r="AM52" s="51"/>
      <c r="AN52" s="40"/>
    </row>
    <row r="53" spans="2:45" ht="20.100000000000001" customHeight="1">
      <c r="B53" s="39"/>
      <c r="C53" s="274"/>
      <c r="D53" s="276" t="s">
        <v>114</v>
      </c>
      <c r="E53" s="251"/>
      <c r="F53" s="251"/>
      <c r="G53" s="252"/>
      <c r="H53" s="277"/>
      <c r="I53" s="278"/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9"/>
      <c r="W53" s="222"/>
      <c r="X53" s="223"/>
      <c r="Y53" s="223"/>
      <c r="Z53" s="223"/>
      <c r="AA53" s="280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2"/>
      <c r="AM53" s="51"/>
      <c r="AN53" s="40"/>
    </row>
    <row r="54" spans="2:45" ht="20.100000000000001" customHeight="1" thickBot="1">
      <c r="B54" s="39"/>
      <c r="C54" s="275"/>
      <c r="D54" s="253"/>
      <c r="E54" s="254"/>
      <c r="F54" s="254"/>
      <c r="G54" s="255"/>
      <c r="H54" s="283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84"/>
      <c r="W54" s="267" t="s">
        <v>113</v>
      </c>
      <c r="X54" s="268"/>
      <c r="Y54" s="268"/>
      <c r="Z54" s="269"/>
      <c r="AA54" s="270"/>
      <c r="AB54" s="271"/>
      <c r="AC54" s="271"/>
      <c r="AD54" s="271"/>
      <c r="AE54" s="271"/>
      <c r="AF54" s="271"/>
      <c r="AG54" s="271"/>
      <c r="AH54" s="271"/>
      <c r="AI54" s="271"/>
      <c r="AJ54" s="271"/>
      <c r="AK54" s="271"/>
      <c r="AL54" s="272"/>
      <c r="AM54" s="51"/>
      <c r="AN54" s="40"/>
    </row>
    <row r="55" spans="2:45">
      <c r="B55" s="79"/>
      <c r="C55" s="80"/>
      <c r="D55" s="81"/>
      <c r="E55" s="81"/>
      <c r="F55" s="81"/>
      <c r="G55" s="81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1"/>
      <c r="X55" s="81"/>
      <c r="Y55" s="81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4"/>
      <c r="AN55" s="40"/>
      <c r="AO55" s="40"/>
      <c r="AP55" s="40"/>
      <c r="AQ55" s="40"/>
      <c r="AR55" s="40"/>
      <c r="AS55" s="40"/>
    </row>
    <row r="56" spans="2:45" ht="14.4">
      <c r="B56" s="22"/>
      <c r="C56" s="22"/>
      <c r="D56" s="85"/>
      <c r="E56" s="85"/>
      <c r="F56" s="85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</row>
  </sheetData>
  <mergeCells count="173">
    <mergeCell ref="AA12:AL12"/>
    <mergeCell ref="AA15:AL15"/>
    <mergeCell ref="AA18:AL18"/>
    <mergeCell ref="AA21:AL21"/>
    <mergeCell ref="AA26:AL26"/>
    <mergeCell ref="AA29:AL29"/>
    <mergeCell ref="AA32:AL32"/>
    <mergeCell ref="AA35:AL35"/>
    <mergeCell ref="AA38:AL38"/>
    <mergeCell ref="AI22:AL22"/>
    <mergeCell ref="AA27:AL27"/>
    <mergeCell ref="AE16:AH16"/>
    <mergeCell ref="AI16:AL16"/>
    <mergeCell ref="AE22:AH22"/>
    <mergeCell ref="W54:Z54"/>
    <mergeCell ref="AA54:AL54"/>
    <mergeCell ref="C52:C54"/>
    <mergeCell ref="D52:G52"/>
    <mergeCell ref="H52:V52"/>
    <mergeCell ref="W52:Z52"/>
    <mergeCell ref="AA52:AL52"/>
    <mergeCell ref="D53:G54"/>
    <mergeCell ref="H53:V53"/>
    <mergeCell ref="W53:Z53"/>
    <mergeCell ref="AA53:AL53"/>
    <mergeCell ref="H54:V54"/>
    <mergeCell ref="H47:V47"/>
    <mergeCell ref="W47:Z47"/>
    <mergeCell ref="AA47:AL47"/>
    <mergeCell ref="H48:V48"/>
    <mergeCell ref="W48:Z48"/>
    <mergeCell ref="AA48:AL48"/>
    <mergeCell ref="W44:Z44"/>
    <mergeCell ref="AA44:AL44"/>
    <mergeCell ref="H45:V45"/>
    <mergeCell ref="W45:Z45"/>
    <mergeCell ref="AA45:AL45"/>
    <mergeCell ref="C46:C48"/>
    <mergeCell ref="D46:G46"/>
    <mergeCell ref="H46:V46"/>
    <mergeCell ref="W46:Z46"/>
    <mergeCell ref="AA46:AL46"/>
    <mergeCell ref="H39:V39"/>
    <mergeCell ref="W39:Z39"/>
    <mergeCell ref="AA39:AL39"/>
    <mergeCell ref="C43:C45"/>
    <mergeCell ref="D43:G43"/>
    <mergeCell ref="H43:V43"/>
    <mergeCell ref="W43:Z43"/>
    <mergeCell ref="AA43:AL43"/>
    <mergeCell ref="D44:G45"/>
    <mergeCell ref="H44:V44"/>
    <mergeCell ref="C37:C39"/>
    <mergeCell ref="D37:G37"/>
    <mergeCell ref="H37:V37"/>
    <mergeCell ref="W37:Z37"/>
    <mergeCell ref="AA37:AL37"/>
    <mergeCell ref="D38:G39"/>
    <mergeCell ref="I38:L38"/>
    <mergeCell ref="W38:Z38"/>
    <mergeCell ref="D47:G48"/>
    <mergeCell ref="C34:C36"/>
    <mergeCell ref="D34:G34"/>
    <mergeCell ref="H34:V34"/>
    <mergeCell ref="W34:Z34"/>
    <mergeCell ref="AA34:AL34"/>
    <mergeCell ref="D35:G36"/>
    <mergeCell ref="I35:L35"/>
    <mergeCell ref="C31:C33"/>
    <mergeCell ref="D31:G31"/>
    <mergeCell ref="H31:V31"/>
    <mergeCell ref="W31:Z31"/>
    <mergeCell ref="AA31:AL31"/>
    <mergeCell ref="D32:G33"/>
    <mergeCell ref="I32:L32"/>
    <mergeCell ref="W32:Z32"/>
    <mergeCell ref="W35:Z35"/>
    <mergeCell ref="H36:V36"/>
    <mergeCell ref="W36:Z36"/>
    <mergeCell ref="AA36:AL36"/>
    <mergeCell ref="H33:V33"/>
    <mergeCell ref="W33:Z33"/>
    <mergeCell ref="AA33:AL33"/>
    <mergeCell ref="C28:C30"/>
    <mergeCell ref="D28:G28"/>
    <mergeCell ref="H28:V28"/>
    <mergeCell ref="W28:Z28"/>
    <mergeCell ref="AA28:AL28"/>
    <mergeCell ref="D29:G30"/>
    <mergeCell ref="I29:L29"/>
    <mergeCell ref="C25:C27"/>
    <mergeCell ref="D25:G25"/>
    <mergeCell ref="H25:V25"/>
    <mergeCell ref="W25:Z25"/>
    <mergeCell ref="AA25:AL25"/>
    <mergeCell ref="D26:G27"/>
    <mergeCell ref="I26:L26"/>
    <mergeCell ref="W26:Z26"/>
    <mergeCell ref="W29:Z29"/>
    <mergeCell ref="H30:V30"/>
    <mergeCell ref="W30:Z30"/>
    <mergeCell ref="AA30:AL30"/>
    <mergeCell ref="H27:V27"/>
    <mergeCell ref="W27:Z27"/>
    <mergeCell ref="H19:V19"/>
    <mergeCell ref="W19:Z19"/>
    <mergeCell ref="AA19:AD19"/>
    <mergeCell ref="AE19:AH19"/>
    <mergeCell ref="AI19:AL19"/>
    <mergeCell ref="C20:C22"/>
    <mergeCell ref="D20:G20"/>
    <mergeCell ref="H20:V20"/>
    <mergeCell ref="W20:Z20"/>
    <mergeCell ref="AA20:AL20"/>
    <mergeCell ref="C17:C19"/>
    <mergeCell ref="D17:G17"/>
    <mergeCell ref="H17:V17"/>
    <mergeCell ref="W17:Z17"/>
    <mergeCell ref="AA17:AL17"/>
    <mergeCell ref="D18:G19"/>
    <mergeCell ref="I18:L18"/>
    <mergeCell ref="W18:Z18"/>
    <mergeCell ref="D21:G22"/>
    <mergeCell ref="I21:L21"/>
    <mergeCell ref="W21:Z21"/>
    <mergeCell ref="H22:V22"/>
    <mergeCell ref="W22:Z22"/>
    <mergeCell ref="AA22:AD22"/>
    <mergeCell ref="H13:V13"/>
    <mergeCell ref="W13:Z13"/>
    <mergeCell ref="AA13:AD13"/>
    <mergeCell ref="AE13:AH13"/>
    <mergeCell ref="AI13:AL13"/>
    <mergeCell ref="C14:C16"/>
    <mergeCell ref="D14:G14"/>
    <mergeCell ref="H14:V14"/>
    <mergeCell ref="W14:Z14"/>
    <mergeCell ref="AA14:AL14"/>
    <mergeCell ref="C11:C13"/>
    <mergeCell ref="D11:G11"/>
    <mergeCell ref="H11:V11"/>
    <mergeCell ref="W11:Z11"/>
    <mergeCell ref="AA11:AL11"/>
    <mergeCell ref="D12:G13"/>
    <mergeCell ref="I12:L12"/>
    <mergeCell ref="W12:Z12"/>
    <mergeCell ref="D15:G16"/>
    <mergeCell ref="I15:L15"/>
    <mergeCell ref="W15:Z15"/>
    <mergeCell ref="H16:V16"/>
    <mergeCell ref="W16:Z16"/>
    <mergeCell ref="AA16:AD16"/>
    <mergeCell ref="W9:Z9"/>
    <mergeCell ref="H10:V10"/>
    <mergeCell ref="W10:Z10"/>
    <mergeCell ref="AA10:AD10"/>
    <mergeCell ref="AE10:AH10"/>
    <mergeCell ref="AI10:AL10"/>
    <mergeCell ref="B3:AM3"/>
    <mergeCell ref="D5:G5"/>
    <mergeCell ref="H5:AL5"/>
    <mergeCell ref="C8:C10"/>
    <mergeCell ref="D8:G8"/>
    <mergeCell ref="H8:V8"/>
    <mergeCell ref="W8:Z8"/>
    <mergeCell ref="AA8:AL8"/>
    <mergeCell ref="D9:G10"/>
    <mergeCell ref="I9:L9"/>
    <mergeCell ref="N6:P6"/>
    <mergeCell ref="AA6:AC6"/>
    <mergeCell ref="AH6:AJ6"/>
    <mergeCell ref="AA9:AL9"/>
    <mergeCell ref="H6:M6"/>
  </mergeCells>
  <phoneticPr fontId="4"/>
  <pageMargins left="0.7" right="0" top="0" bottom="0" header="0.26" footer="0.2"/>
  <pageSetup paperSize="9" scale="82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70C0"/>
  </sheetPr>
  <dimension ref="A1:AR21"/>
  <sheetViews>
    <sheetView view="pageBreakPreview" zoomScaleNormal="100" zoomScaleSheetLayoutView="100" workbookViewId="0">
      <selection activeCell="S3" sqref="S3:X3"/>
    </sheetView>
  </sheetViews>
  <sheetFormatPr defaultColWidth="2.109375" defaultRowHeight="18" customHeight="1"/>
  <cols>
    <col min="1" max="34" width="2.109375" style="8"/>
    <col min="35" max="39" width="2.109375" style="8" customWidth="1"/>
    <col min="40" max="43" width="2.109375" style="8"/>
    <col min="44" max="44" width="3.6640625" style="8" hidden="1" customWidth="1"/>
    <col min="45" max="16384" width="2.109375" style="8"/>
  </cols>
  <sheetData>
    <row r="1" spans="1:44" s="1" customFormat="1" ht="18" customHeight="1">
      <c r="A1" s="2" t="s">
        <v>293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4" s="1" customFormat="1" ht="18" customHeight="1">
      <c r="A2" s="6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</row>
    <row r="3" spans="1:44" s="13" customFormat="1" ht="18" customHeight="1">
      <c r="A3" s="5" t="s">
        <v>69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29"/>
      <c r="T3" s="429"/>
      <c r="U3" s="429"/>
      <c r="V3" s="429"/>
      <c r="W3" s="429"/>
      <c r="X3" s="4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/>
      <c r="AL3" s="6"/>
      <c r="AM3" s="6"/>
      <c r="AN3" s="6"/>
      <c r="AO3" s="6"/>
    </row>
    <row r="4" spans="1:44" s="13" customFormat="1" ht="18" customHeight="1">
      <c r="A4" s="5" t="s">
        <v>70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29"/>
      <c r="T4" s="429"/>
      <c r="U4" s="429"/>
      <c r="V4" s="429"/>
      <c r="W4" s="429"/>
      <c r="X4" s="429"/>
      <c r="Y4" s="5" t="s">
        <v>53</v>
      </c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6"/>
      <c r="AL4" s="6"/>
      <c r="AM4" s="6"/>
      <c r="AN4" s="6"/>
      <c r="AO4" s="6"/>
    </row>
    <row r="5" spans="1:44" s="13" customFormat="1" ht="18" customHeight="1">
      <c r="A5" s="5" t="s">
        <v>71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30"/>
      <c r="T5" s="430"/>
      <c r="U5" s="430"/>
      <c r="V5" s="430"/>
      <c r="W5" s="430"/>
      <c r="X5" s="430"/>
      <c r="Y5" s="5" t="s">
        <v>123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6"/>
      <c r="AL5" s="6"/>
      <c r="AM5" s="6"/>
      <c r="AN5" s="6"/>
      <c r="AO5" s="6"/>
    </row>
    <row r="6" spans="1:44" s="13" customFormat="1" ht="18" customHeight="1">
      <c r="A6" s="3" t="s">
        <v>72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4" s="13" customFormat="1" ht="18" customHeight="1">
      <c r="B7" s="13" t="s">
        <v>186</v>
      </c>
    </row>
    <row r="8" spans="1:44" s="13" customFormat="1" ht="18" customHeight="1">
      <c r="C8" s="91" t="s">
        <v>183</v>
      </c>
      <c r="D8" s="13" t="s">
        <v>241</v>
      </c>
      <c r="AR8" s="90" t="str">
        <f>IF(C8="■",1,"")</f>
        <v/>
      </c>
    </row>
    <row r="9" spans="1:44" s="13" customFormat="1" ht="18" customHeight="1">
      <c r="C9" s="431" t="s">
        <v>191</v>
      </c>
      <c r="D9" s="431"/>
      <c r="E9" s="431"/>
      <c r="F9" s="431"/>
      <c r="G9" s="431"/>
      <c r="H9" s="431"/>
      <c r="I9" s="431"/>
      <c r="J9" s="431"/>
      <c r="K9" s="431"/>
      <c r="O9" s="432"/>
      <c r="P9" s="432"/>
      <c r="Q9" s="432"/>
      <c r="R9" s="432"/>
      <c r="S9" s="432"/>
      <c r="T9" s="13" t="s">
        <v>124</v>
      </c>
      <c r="Y9" s="433" t="s">
        <v>73</v>
      </c>
      <c r="Z9" s="433"/>
      <c r="AA9" s="433"/>
      <c r="AB9" s="433"/>
      <c r="AC9" s="432"/>
      <c r="AD9" s="432"/>
      <c r="AE9" s="432"/>
      <c r="AF9" s="432"/>
      <c r="AG9" s="432"/>
      <c r="AH9" s="13" t="s">
        <v>125</v>
      </c>
    </row>
    <row r="10" spans="1:44" s="13" customFormat="1" ht="18" customHeight="1">
      <c r="C10" s="13" t="s">
        <v>126</v>
      </c>
      <c r="O10" s="434"/>
      <c r="P10" s="434"/>
      <c r="Q10" s="434"/>
      <c r="R10" s="434"/>
      <c r="S10" s="434"/>
      <c r="Y10" s="433" t="s">
        <v>73</v>
      </c>
      <c r="Z10" s="433"/>
      <c r="AA10" s="433"/>
      <c r="AB10" s="433"/>
      <c r="AC10" s="432"/>
      <c r="AD10" s="432"/>
      <c r="AE10" s="432"/>
      <c r="AF10" s="432"/>
      <c r="AG10" s="432"/>
      <c r="AH10" s="13" t="s">
        <v>127</v>
      </c>
    </row>
    <row r="11" spans="1:44" s="13" customFormat="1" ht="18" customHeight="1">
      <c r="C11" s="91" t="s">
        <v>183</v>
      </c>
      <c r="D11" s="13" t="s">
        <v>242</v>
      </c>
      <c r="N11" s="19"/>
      <c r="O11" s="19"/>
      <c r="P11" s="19"/>
      <c r="Q11" s="19"/>
      <c r="R11" s="19"/>
      <c r="X11" s="19"/>
      <c r="Y11" s="19"/>
      <c r="Z11" s="19"/>
      <c r="AA11" s="19"/>
      <c r="AB11" s="88"/>
      <c r="AC11" s="88"/>
      <c r="AD11" s="88"/>
      <c r="AE11" s="88"/>
      <c r="AF11" s="88"/>
      <c r="AR11" s="90" t="str">
        <f>IF(C11="■",1,"")</f>
        <v/>
      </c>
    </row>
    <row r="12" spans="1:44" s="13" customFormat="1" ht="18" customHeight="1">
      <c r="C12" s="91" t="s">
        <v>183</v>
      </c>
      <c r="D12" s="13" t="s">
        <v>192</v>
      </c>
      <c r="AR12" s="90" t="str">
        <f>IF(C12="■",1,"")</f>
        <v/>
      </c>
    </row>
    <row r="13" spans="1:44" s="1" customFormat="1" ht="18.75" customHeight="1">
      <c r="E13" s="1" t="s">
        <v>36</v>
      </c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1" t="s">
        <v>37</v>
      </c>
    </row>
    <row r="14" spans="1:44" s="13" customFormat="1" ht="18" customHeight="1">
      <c r="B14" s="13" t="s">
        <v>190</v>
      </c>
    </row>
    <row r="15" spans="1:44" s="13" customFormat="1" ht="18" customHeight="1">
      <c r="C15" s="91" t="s">
        <v>183</v>
      </c>
      <c r="D15" s="13" t="s">
        <v>193</v>
      </c>
      <c r="AR15" s="90" t="str">
        <f>IF(C15="■",1,"")</f>
        <v/>
      </c>
    </row>
    <row r="16" spans="1:44" s="13" customFormat="1" ht="18" customHeight="1">
      <c r="D16" s="1" t="s">
        <v>194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435"/>
      <c r="P16" s="435"/>
      <c r="Q16" s="435"/>
      <c r="R16" s="435"/>
      <c r="S16" s="1"/>
      <c r="T16" s="1" t="s">
        <v>129</v>
      </c>
      <c r="U16" s="1"/>
      <c r="V16" s="1"/>
      <c r="W16" s="1"/>
      <c r="X16" s="1"/>
      <c r="Y16" s="1"/>
      <c r="Z16" s="1"/>
    </row>
    <row r="17" spans="3:44" s="13" customFormat="1" ht="18" customHeight="1">
      <c r="C17" s="1" t="s">
        <v>195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35"/>
      <c r="P17" s="435"/>
      <c r="Q17" s="435"/>
      <c r="R17" s="435"/>
      <c r="S17" s="1"/>
      <c r="T17" s="1" t="s">
        <v>129</v>
      </c>
      <c r="U17" s="1"/>
      <c r="V17" s="1"/>
      <c r="W17" s="1"/>
      <c r="X17" s="1"/>
      <c r="Y17" s="1"/>
      <c r="Z17" s="1"/>
    </row>
    <row r="18" spans="3:44" s="13" customFormat="1" ht="18" customHeight="1">
      <c r="C18" s="1" t="s">
        <v>196</v>
      </c>
      <c r="D18" s="1"/>
      <c r="E18" s="1"/>
      <c r="F18" s="1"/>
      <c r="G18" s="9" t="s">
        <v>128</v>
      </c>
      <c r="H18" s="358"/>
      <c r="I18" s="364"/>
      <c r="J18" s="364"/>
      <c r="K18" s="364"/>
      <c r="L18" s="364"/>
      <c r="M18" s="364"/>
      <c r="N18" s="364"/>
      <c r="O18" s="364"/>
      <c r="P18" s="13" t="s">
        <v>127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3:44" s="13" customFormat="1" ht="18" customHeight="1">
      <c r="C19" s="91" t="s">
        <v>183</v>
      </c>
      <c r="D19" s="1" t="s">
        <v>197</v>
      </c>
      <c r="E19" s="1"/>
      <c r="F19" s="1"/>
      <c r="G19" s="9"/>
      <c r="H19" s="12"/>
      <c r="I19" s="17"/>
      <c r="J19" s="17"/>
      <c r="K19" s="17"/>
      <c r="L19" s="17"/>
      <c r="M19" s="17"/>
      <c r="N19" s="17"/>
      <c r="O19" s="17"/>
      <c r="Q19" s="1"/>
      <c r="R19" s="1"/>
      <c r="S19" s="1"/>
      <c r="T19" s="1"/>
      <c r="U19" s="1"/>
      <c r="V19" s="1"/>
      <c r="W19" s="1"/>
      <c r="X19" s="1"/>
      <c r="Y19" s="1"/>
      <c r="Z19" s="1"/>
      <c r="AR19" s="90" t="str">
        <f>IF(C19="■",1,"")</f>
        <v/>
      </c>
    </row>
    <row r="20" spans="3:44" s="13" customFormat="1" ht="18" customHeight="1">
      <c r="C20" s="91" t="s">
        <v>183</v>
      </c>
      <c r="D20" s="13" t="s">
        <v>198</v>
      </c>
      <c r="AR20" s="90" t="str">
        <f>IF(C20="■",1,"")</f>
        <v/>
      </c>
    </row>
    <row r="21" spans="3:44" s="1" customFormat="1" ht="18.75" customHeight="1">
      <c r="E21" s="1" t="s">
        <v>36</v>
      </c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1" t="s">
        <v>37</v>
      </c>
    </row>
  </sheetData>
  <mergeCells count="15">
    <mergeCell ref="O16:R16"/>
    <mergeCell ref="O17:R17"/>
    <mergeCell ref="H18:O18"/>
    <mergeCell ref="F21:R21"/>
    <mergeCell ref="Y9:AB9"/>
    <mergeCell ref="AC9:AG9"/>
    <mergeCell ref="Y10:AB10"/>
    <mergeCell ref="AC10:AG10"/>
    <mergeCell ref="O10:S10"/>
    <mergeCell ref="F13:R13"/>
    <mergeCell ref="S3:X3"/>
    <mergeCell ref="S4:X4"/>
    <mergeCell ref="S5:X5"/>
    <mergeCell ref="C9:K9"/>
    <mergeCell ref="O9:S9"/>
  </mergeCells>
  <phoneticPr fontId="4"/>
  <conditionalFormatting sqref="C8 C11:C12 C15 C19">
    <cfRule type="cellIs" dxfId="23" priority="3" operator="equal">
      <formula>"■"</formula>
    </cfRule>
  </conditionalFormatting>
  <conditionalFormatting sqref="F13:R13">
    <cfRule type="expression" dxfId="22" priority="10">
      <formula>$C$12="□"</formula>
    </cfRule>
  </conditionalFormatting>
  <conditionalFormatting sqref="F21:R21">
    <cfRule type="expression" dxfId="21" priority="8">
      <formula>$C$20="□"</formula>
    </cfRule>
  </conditionalFormatting>
  <conditionalFormatting sqref="O16:R17 H18:O18">
    <cfRule type="expression" dxfId="20" priority="6">
      <formula>$C$15="□"</formula>
    </cfRule>
  </conditionalFormatting>
  <conditionalFormatting sqref="O9:S10 AC9:AG10 F13:R13 O16:R17 H18:O18 F21:R21">
    <cfRule type="cellIs" dxfId="19" priority="21" operator="notEqual">
      <formula>""</formula>
    </cfRule>
  </conditionalFormatting>
  <conditionalFormatting sqref="O9:S10 AC9:AG10">
    <cfRule type="expression" dxfId="18" priority="4">
      <formula>$C$8="□"</formula>
    </cfRule>
  </conditionalFormatting>
  <conditionalFormatting sqref="S3:X5">
    <cfRule type="cellIs" dxfId="17" priority="12" operator="notEqual">
      <formula>""</formula>
    </cfRule>
  </conditionalFormatting>
  <dataValidations count="1">
    <dataValidation type="list" allowBlank="1" showInputMessage="1" showErrorMessage="1" sqref="C8 D21 D13 C15 C11:C12 C19:C20" xr:uid="{00000000-0002-0000-0A00-000000000000}">
      <formula1>"□,■"</formula1>
    </dataValidation>
  </dataValidations>
  <pageMargins left="0.98425196850393704" right="0.19685039370078741" top="0.59055118110236227" bottom="0.39370078740157483" header="0.51181102362204722" footer="0.51181102362204722"/>
  <pageSetup paperSize="9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C655-7D88-4545-AAB0-DAF2484531D9}">
  <sheetPr>
    <tabColor rgb="FFFFCC66"/>
    <pageSetUpPr fitToPage="1"/>
  </sheetPr>
  <dimension ref="A1:W1138"/>
  <sheetViews>
    <sheetView view="pageBreakPreview" zoomScaleNormal="100" zoomScaleSheetLayoutView="100" workbookViewId="0">
      <selection activeCell="C8" sqref="C8"/>
    </sheetView>
  </sheetViews>
  <sheetFormatPr defaultColWidth="10" defaultRowHeight="12"/>
  <cols>
    <col min="1" max="1" width="1.77734375" style="136" customWidth="1"/>
    <col min="2" max="2" width="5.33203125" style="136" customWidth="1"/>
    <col min="3" max="7" width="7.33203125" style="136" customWidth="1"/>
    <col min="8" max="9" width="9.5546875" style="136" customWidth="1"/>
    <col min="10" max="11" width="7.33203125" style="136" customWidth="1"/>
    <col min="12" max="14" width="10.6640625" style="136" customWidth="1"/>
    <col min="15" max="15" width="7.33203125" style="136" customWidth="1"/>
    <col min="16" max="16" width="1.77734375" style="136" customWidth="1"/>
    <col min="17" max="19" width="10" style="136"/>
    <col min="20" max="23" width="0" style="136" hidden="1" customWidth="1"/>
    <col min="24" max="16384" width="10" style="136"/>
  </cols>
  <sheetData>
    <row r="1" spans="1:23" ht="21" customHeight="1">
      <c r="A1" s="444" t="s">
        <v>385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</row>
    <row r="2" spans="1:23" ht="18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U2" s="178" t="s">
        <v>442</v>
      </c>
      <c r="V2" s="178" t="s">
        <v>443</v>
      </c>
      <c r="W2" s="178" t="s">
        <v>444</v>
      </c>
    </row>
    <row r="3" spans="1:23" ht="18" customHeight="1">
      <c r="A3" s="137"/>
      <c r="B3" s="137" t="s">
        <v>386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80" t="s">
        <v>403</v>
      </c>
      <c r="U3" s="179">
        <f>U8+U63+U119+U176+U233+U290+U347+U404+U461+U518+U575+U632+U689+U746+U803+U860+U917+U974+U1031+U1088</f>
        <v>0</v>
      </c>
      <c r="V3" s="179">
        <f t="shared" ref="V3:W3" si="0">V8+V63+V119+V176+V233+V290+V347+V404+V461+V518+V575+V632+V689+V746+V803+V860+V917+V974+V1031+V1088</f>
        <v>0</v>
      </c>
      <c r="W3" s="179">
        <f t="shared" si="0"/>
        <v>0</v>
      </c>
    </row>
    <row r="4" spans="1:23" ht="18" customHeight="1">
      <c r="A4" s="137"/>
      <c r="B4" s="436" t="s">
        <v>354</v>
      </c>
      <c r="C4" s="436" t="s">
        <v>355</v>
      </c>
      <c r="D4" s="436" t="s">
        <v>356</v>
      </c>
      <c r="E4" s="436" t="s">
        <v>357</v>
      </c>
      <c r="F4" s="436" t="s">
        <v>358</v>
      </c>
      <c r="G4" s="441" t="s">
        <v>359</v>
      </c>
      <c r="H4" s="442"/>
      <c r="I4" s="442"/>
      <c r="J4" s="442"/>
      <c r="K4" s="442"/>
      <c r="L4" s="442"/>
      <c r="M4" s="442"/>
      <c r="N4" s="442"/>
      <c r="O4" s="443"/>
      <c r="T4" s="179"/>
    </row>
    <row r="5" spans="1:23" ht="30" customHeight="1">
      <c r="A5" s="137"/>
      <c r="B5" s="440"/>
      <c r="C5" s="440"/>
      <c r="D5" s="440"/>
      <c r="E5" s="440"/>
      <c r="F5" s="440"/>
      <c r="G5" s="441" t="s">
        <v>360</v>
      </c>
      <c r="H5" s="442"/>
      <c r="I5" s="442"/>
      <c r="J5" s="443"/>
      <c r="K5" s="441" t="s">
        <v>361</v>
      </c>
      <c r="L5" s="442"/>
      <c r="M5" s="442"/>
      <c r="N5" s="442"/>
      <c r="O5" s="443"/>
    </row>
    <row r="6" spans="1:23" ht="58.8" customHeight="1">
      <c r="A6" s="137"/>
      <c r="B6" s="440"/>
      <c r="C6" s="440"/>
      <c r="D6" s="440"/>
      <c r="E6" s="440"/>
      <c r="F6" s="440"/>
      <c r="G6" s="436" t="s">
        <v>389</v>
      </c>
      <c r="H6" s="181" t="s">
        <v>387</v>
      </c>
      <c r="I6" s="182" t="s">
        <v>388</v>
      </c>
      <c r="J6" s="438" t="s">
        <v>362</v>
      </c>
      <c r="K6" s="436" t="s">
        <v>389</v>
      </c>
      <c r="L6" s="181" t="s">
        <v>363</v>
      </c>
      <c r="M6" s="181" t="s">
        <v>364</v>
      </c>
      <c r="N6" s="181" t="s">
        <v>365</v>
      </c>
      <c r="O6" s="438" t="s">
        <v>316</v>
      </c>
    </row>
    <row r="7" spans="1:23" ht="18" customHeight="1">
      <c r="A7" s="137"/>
      <c r="B7" s="437"/>
      <c r="C7" s="437"/>
      <c r="D7" s="437"/>
      <c r="E7" s="183" t="s">
        <v>366</v>
      </c>
      <c r="F7" s="183" t="s">
        <v>367</v>
      </c>
      <c r="G7" s="437"/>
      <c r="H7" s="184" t="s">
        <v>368</v>
      </c>
      <c r="I7" s="183" t="s">
        <v>369</v>
      </c>
      <c r="J7" s="439"/>
      <c r="K7" s="437"/>
      <c r="L7" s="183" t="s">
        <v>372</v>
      </c>
      <c r="M7" s="183" t="s">
        <v>372</v>
      </c>
      <c r="N7" s="183" t="s">
        <v>314</v>
      </c>
      <c r="O7" s="439"/>
      <c r="T7" s="148" t="s">
        <v>426</v>
      </c>
      <c r="U7" s="178" t="s">
        <v>423</v>
      </c>
      <c r="V7" s="178" t="s">
        <v>424</v>
      </c>
      <c r="W7" s="178" t="s">
        <v>425</v>
      </c>
    </row>
    <row r="8" spans="1:23" ht="16.05" customHeight="1">
      <c r="A8" s="137"/>
      <c r="B8" s="175">
        <v>1</v>
      </c>
      <c r="C8" s="158"/>
      <c r="D8" s="158"/>
      <c r="E8" s="158"/>
      <c r="F8" s="158"/>
      <c r="G8" s="171"/>
      <c r="H8" s="158"/>
      <c r="I8" s="158"/>
      <c r="J8" s="158"/>
      <c r="K8" s="171"/>
      <c r="L8" s="159"/>
      <c r="M8" s="159"/>
      <c r="N8" s="160"/>
      <c r="O8" s="185"/>
      <c r="U8" s="167">
        <f>SUM(L8:L57)</f>
        <v>0</v>
      </c>
      <c r="V8" s="167">
        <f>SUM(M8:M57)</f>
        <v>0</v>
      </c>
      <c r="W8" s="167">
        <f>SUM(N8:N57)</f>
        <v>0</v>
      </c>
    </row>
    <row r="9" spans="1:23" ht="16.05" customHeight="1">
      <c r="A9" s="137"/>
      <c r="B9" s="176">
        <v>2</v>
      </c>
      <c r="C9" s="161"/>
      <c r="D9" s="161"/>
      <c r="E9" s="161"/>
      <c r="F9" s="161"/>
      <c r="G9" s="161"/>
      <c r="H9" s="161"/>
      <c r="I9" s="161"/>
      <c r="J9" s="161"/>
      <c r="K9" s="161"/>
      <c r="L9" s="162"/>
      <c r="M9" s="162"/>
      <c r="N9" s="163"/>
      <c r="O9" s="186"/>
    </row>
    <row r="10" spans="1:23" ht="16.05" customHeight="1">
      <c r="A10" s="137"/>
      <c r="B10" s="176">
        <v>3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2"/>
      <c r="M10" s="162"/>
      <c r="N10" s="163"/>
      <c r="O10" s="186"/>
    </row>
    <row r="11" spans="1:23" ht="16.05" customHeight="1">
      <c r="A11" s="137"/>
      <c r="B11" s="176">
        <v>4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2"/>
      <c r="M11" s="162"/>
      <c r="N11" s="163"/>
      <c r="O11" s="186"/>
    </row>
    <row r="12" spans="1:23" ht="16.05" customHeight="1">
      <c r="A12" s="137"/>
      <c r="B12" s="177">
        <v>5</v>
      </c>
      <c r="C12" s="164"/>
      <c r="D12" s="164"/>
      <c r="E12" s="164"/>
      <c r="F12" s="164"/>
      <c r="G12" s="164"/>
      <c r="H12" s="164"/>
      <c r="I12" s="164"/>
      <c r="J12" s="164"/>
      <c r="K12" s="164"/>
      <c r="L12" s="165"/>
      <c r="M12" s="165"/>
      <c r="N12" s="166"/>
      <c r="O12" s="187"/>
    </row>
    <row r="13" spans="1:23" ht="16.05" customHeight="1">
      <c r="A13" s="137"/>
      <c r="B13" s="175">
        <v>6</v>
      </c>
      <c r="C13" s="158"/>
      <c r="D13" s="158"/>
      <c r="E13" s="158"/>
      <c r="F13" s="158"/>
      <c r="G13" s="158"/>
      <c r="H13" s="158"/>
      <c r="I13" s="158"/>
      <c r="J13" s="158"/>
      <c r="K13" s="158"/>
      <c r="L13" s="159"/>
      <c r="M13" s="159"/>
      <c r="N13" s="160"/>
      <c r="O13" s="185"/>
    </row>
    <row r="14" spans="1:23" ht="16.05" customHeight="1">
      <c r="A14" s="137"/>
      <c r="B14" s="176">
        <v>7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2"/>
      <c r="M14" s="162"/>
      <c r="N14" s="163"/>
      <c r="O14" s="186"/>
    </row>
    <row r="15" spans="1:23" ht="16.05" customHeight="1">
      <c r="A15" s="137"/>
      <c r="B15" s="176">
        <v>8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2"/>
      <c r="M15" s="162"/>
      <c r="N15" s="163"/>
      <c r="O15" s="186"/>
    </row>
    <row r="16" spans="1:23" ht="16.05" customHeight="1">
      <c r="A16" s="137"/>
      <c r="B16" s="176">
        <v>9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2"/>
      <c r="M16" s="162"/>
      <c r="N16" s="163"/>
      <c r="O16" s="186"/>
    </row>
    <row r="17" spans="1:15" ht="16.05" customHeight="1">
      <c r="A17" s="137"/>
      <c r="B17" s="177">
        <v>10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5"/>
      <c r="M17" s="165"/>
      <c r="N17" s="166"/>
      <c r="O17" s="187"/>
    </row>
    <row r="18" spans="1:15" ht="16.05" customHeight="1">
      <c r="A18" s="137"/>
      <c r="B18" s="175">
        <v>11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9"/>
      <c r="M18" s="159"/>
      <c r="N18" s="160"/>
      <c r="O18" s="185"/>
    </row>
    <row r="19" spans="1:15" ht="16.05" customHeight="1">
      <c r="A19" s="137"/>
      <c r="B19" s="176">
        <v>12</v>
      </c>
      <c r="C19" s="161"/>
      <c r="D19" s="161"/>
      <c r="E19" s="161"/>
      <c r="F19" s="161"/>
      <c r="G19" s="161"/>
      <c r="H19" s="161"/>
      <c r="I19" s="161"/>
      <c r="J19" s="161"/>
      <c r="K19" s="161"/>
      <c r="L19" s="162"/>
      <c r="M19" s="162"/>
      <c r="N19" s="163"/>
      <c r="O19" s="186"/>
    </row>
    <row r="20" spans="1:15" ht="16.05" customHeight="1">
      <c r="A20" s="137"/>
      <c r="B20" s="176">
        <v>13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2"/>
      <c r="M20" s="162"/>
      <c r="N20" s="163"/>
      <c r="O20" s="186"/>
    </row>
    <row r="21" spans="1:15" ht="16.05" customHeight="1">
      <c r="A21" s="137"/>
      <c r="B21" s="176">
        <v>14</v>
      </c>
      <c r="C21" s="161"/>
      <c r="D21" s="161"/>
      <c r="E21" s="161"/>
      <c r="F21" s="161"/>
      <c r="G21" s="161"/>
      <c r="H21" s="161"/>
      <c r="I21" s="161"/>
      <c r="J21" s="161"/>
      <c r="K21" s="161"/>
      <c r="L21" s="162"/>
      <c r="M21" s="162"/>
      <c r="N21" s="163"/>
      <c r="O21" s="186"/>
    </row>
    <row r="22" spans="1:15" ht="16.05" customHeight="1">
      <c r="A22" s="137"/>
      <c r="B22" s="177">
        <v>15</v>
      </c>
      <c r="C22" s="164"/>
      <c r="D22" s="164"/>
      <c r="E22" s="164"/>
      <c r="F22" s="164"/>
      <c r="G22" s="164"/>
      <c r="H22" s="164"/>
      <c r="I22" s="164"/>
      <c r="J22" s="164"/>
      <c r="K22" s="164"/>
      <c r="L22" s="165"/>
      <c r="M22" s="165"/>
      <c r="N22" s="166"/>
      <c r="O22" s="187"/>
    </row>
    <row r="23" spans="1:15" ht="16.05" customHeight="1">
      <c r="A23" s="137"/>
      <c r="B23" s="175">
        <v>16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9"/>
      <c r="M23" s="159"/>
      <c r="N23" s="160"/>
      <c r="O23" s="185"/>
    </row>
    <row r="24" spans="1:15" ht="16.05" customHeight="1">
      <c r="A24" s="137"/>
      <c r="B24" s="176">
        <v>17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2"/>
      <c r="M24" s="162"/>
      <c r="N24" s="163"/>
      <c r="O24" s="186"/>
    </row>
    <row r="25" spans="1:15" ht="16.05" customHeight="1">
      <c r="A25" s="137"/>
      <c r="B25" s="176">
        <v>18</v>
      </c>
      <c r="C25" s="161"/>
      <c r="D25" s="161"/>
      <c r="E25" s="161"/>
      <c r="F25" s="161"/>
      <c r="G25" s="161"/>
      <c r="H25" s="161"/>
      <c r="I25" s="161"/>
      <c r="J25" s="161"/>
      <c r="K25" s="161"/>
      <c r="L25" s="162"/>
      <c r="M25" s="162"/>
      <c r="N25" s="163"/>
      <c r="O25" s="186"/>
    </row>
    <row r="26" spans="1:15" ht="16.05" customHeight="1">
      <c r="A26" s="137"/>
      <c r="B26" s="176">
        <v>19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2"/>
      <c r="M26" s="162"/>
      <c r="N26" s="163"/>
      <c r="O26" s="186"/>
    </row>
    <row r="27" spans="1:15" ht="16.05" customHeight="1">
      <c r="A27" s="137"/>
      <c r="B27" s="177">
        <v>20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5"/>
      <c r="M27" s="165"/>
      <c r="N27" s="166"/>
      <c r="O27" s="187"/>
    </row>
    <row r="28" spans="1:15" ht="16.05" customHeight="1">
      <c r="A28" s="137"/>
      <c r="B28" s="175">
        <v>21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9"/>
      <c r="M28" s="159"/>
      <c r="N28" s="160"/>
      <c r="O28" s="185"/>
    </row>
    <row r="29" spans="1:15" ht="16.05" customHeight="1">
      <c r="A29" s="137"/>
      <c r="B29" s="176">
        <v>22</v>
      </c>
      <c r="C29" s="161"/>
      <c r="D29" s="161"/>
      <c r="E29" s="161"/>
      <c r="F29" s="161"/>
      <c r="G29" s="161"/>
      <c r="H29" s="161"/>
      <c r="I29" s="161"/>
      <c r="J29" s="161"/>
      <c r="K29" s="161"/>
      <c r="L29" s="162"/>
      <c r="M29" s="162"/>
      <c r="N29" s="163"/>
      <c r="O29" s="186"/>
    </row>
    <row r="30" spans="1:15" ht="16.05" customHeight="1">
      <c r="A30" s="137"/>
      <c r="B30" s="176">
        <v>23</v>
      </c>
      <c r="C30" s="161"/>
      <c r="D30" s="161"/>
      <c r="E30" s="161"/>
      <c r="F30" s="161"/>
      <c r="G30" s="161"/>
      <c r="H30" s="161"/>
      <c r="I30" s="161"/>
      <c r="J30" s="161"/>
      <c r="K30" s="161"/>
      <c r="L30" s="162"/>
      <c r="M30" s="162"/>
      <c r="N30" s="163"/>
      <c r="O30" s="186"/>
    </row>
    <row r="31" spans="1:15" ht="16.05" customHeight="1">
      <c r="A31" s="137"/>
      <c r="B31" s="176">
        <v>24</v>
      </c>
      <c r="C31" s="161"/>
      <c r="D31" s="161"/>
      <c r="E31" s="161"/>
      <c r="F31" s="161"/>
      <c r="G31" s="161"/>
      <c r="H31" s="161"/>
      <c r="I31" s="161"/>
      <c r="J31" s="161"/>
      <c r="K31" s="161"/>
      <c r="L31" s="162"/>
      <c r="M31" s="162"/>
      <c r="N31" s="163"/>
      <c r="O31" s="186"/>
    </row>
    <row r="32" spans="1:15" ht="16.05" customHeight="1">
      <c r="A32" s="137"/>
      <c r="B32" s="177">
        <v>25</v>
      </c>
      <c r="C32" s="164"/>
      <c r="D32" s="164"/>
      <c r="E32" s="164"/>
      <c r="F32" s="164"/>
      <c r="G32" s="164"/>
      <c r="H32" s="164"/>
      <c r="I32" s="164"/>
      <c r="J32" s="164"/>
      <c r="K32" s="164"/>
      <c r="L32" s="165"/>
      <c r="M32" s="165"/>
      <c r="N32" s="166"/>
      <c r="O32" s="187"/>
    </row>
    <row r="33" spans="1:15" ht="16.05" customHeight="1">
      <c r="A33" s="137"/>
      <c r="B33" s="175">
        <v>26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159"/>
      <c r="N33" s="160"/>
      <c r="O33" s="185"/>
    </row>
    <row r="34" spans="1:15" ht="16.05" customHeight="1">
      <c r="A34" s="137"/>
      <c r="B34" s="176">
        <v>27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2"/>
      <c r="M34" s="162"/>
      <c r="N34" s="163"/>
      <c r="O34" s="186"/>
    </row>
    <row r="35" spans="1:15" ht="16.05" customHeight="1">
      <c r="A35" s="137"/>
      <c r="B35" s="176">
        <v>28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2"/>
      <c r="M35" s="162"/>
      <c r="N35" s="163"/>
      <c r="O35" s="186"/>
    </row>
    <row r="36" spans="1:15" ht="16.05" customHeight="1">
      <c r="A36" s="137"/>
      <c r="B36" s="176">
        <v>29</v>
      </c>
      <c r="C36" s="161"/>
      <c r="D36" s="161"/>
      <c r="E36" s="161"/>
      <c r="F36" s="161"/>
      <c r="G36" s="161"/>
      <c r="H36" s="161"/>
      <c r="I36" s="161"/>
      <c r="J36" s="161"/>
      <c r="K36" s="161"/>
      <c r="L36" s="162"/>
      <c r="M36" s="162"/>
      <c r="N36" s="163"/>
      <c r="O36" s="186"/>
    </row>
    <row r="37" spans="1:15" ht="16.05" customHeight="1">
      <c r="A37" s="137"/>
      <c r="B37" s="177">
        <v>30</v>
      </c>
      <c r="C37" s="164"/>
      <c r="D37" s="164"/>
      <c r="E37" s="164"/>
      <c r="F37" s="164"/>
      <c r="G37" s="164"/>
      <c r="H37" s="164"/>
      <c r="I37" s="164"/>
      <c r="J37" s="164"/>
      <c r="K37" s="164"/>
      <c r="L37" s="165"/>
      <c r="M37" s="165"/>
      <c r="N37" s="166"/>
      <c r="O37" s="187"/>
    </row>
    <row r="38" spans="1:15" ht="16.05" customHeight="1">
      <c r="A38" s="137"/>
      <c r="B38" s="175">
        <v>31</v>
      </c>
      <c r="C38" s="158"/>
      <c r="D38" s="158"/>
      <c r="E38" s="158"/>
      <c r="F38" s="158"/>
      <c r="G38" s="158"/>
      <c r="H38" s="158"/>
      <c r="I38" s="158"/>
      <c r="J38" s="158"/>
      <c r="K38" s="158"/>
      <c r="L38" s="159"/>
      <c r="M38" s="159"/>
      <c r="N38" s="160"/>
      <c r="O38" s="185"/>
    </row>
    <row r="39" spans="1:15" ht="16.05" customHeight="1">
      <c r="A39" s="137"/>
      <c r="B39" s="176">
        <v>32</v>
      </c>
      <c r="C39" s="161"/>
      <c r="D39" s="161"/>
      <c r="E39" s="161"/>
      <c r="F39" s="161"/>
      <c r="G39" s="161"/>
      <c r="H39" s="161"/>
      <c r="I39" s="161"/>
      <c r="J39" s="161"/>
      <c r="K39" s="161"/>
      <c r="L39" s="162"/>
      <c r="M39" s="162"/>
      <c r="N39" s="163"/>
      <c r="O39" s="186"/>
    </row>
    <row r="40" spans="1:15" ht="16.05" customHeight="1">
      <c r="A40" s="137"/>
      <c r="B40" s="176">
        <v>33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2"/>
      <c r="M40" s="162"/>
      <c r="N40" s="163"/>
      <c r="O40" s="186"/>
    </row>
    <row r="41" spans="1:15" ht="16.05" customHeight="1">
      <c r="A41" s="137"/>
      <c r="B41" s="176">
        <v>34</v>
      </c>
      <c r="C41" s="161"/>
      <c r="D41" s="161"/>
      <c r="E41" s="161"/>
      <c r="F41" s="161"/>
      <c r="G41" s="161"/>
      <c r="H41" s="161"/>
      <c r="I41" s="161"/>
      <c r="J41" s="161"/>
      <c r="K41" s="161"/>
      <c r="L41" s="162"/>
      <c r="M41" s="162"/>
      <c r="N41" s="163"/>
      <c r="O41" s="186"/>
    </row>
    <row r="42" spans="1:15" ht="16.05" customHeight="1">
      <c r="A42" s="137"/>
      <c r="B42" s="177">
        <v>35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5"/>
      <c r="M42" s="165"/>
      <c r="N42" s="166"/>
      <c r="O42" s="187"/>
    </row>
    <row r="43" spans="1:15" ht="16.05" customHeight="1">
      <c r="A43" s="137"/>
      <c r="B43" s="175">
        <v>36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9"/>
      <c r="M43" s="159"/>
      <c r="N43" s="160"/>
      <c r="O43" s="185"/>
    </row>
    <row r="44" spans="1:15" ht="16.05" customHeight="1">
      <c r="A44" s="137"/>
      <c r="B44" s="176">
        <v>37</v>
      </c>
      <c r="C44" s="161"/>
      <c r="D44" s="161"/>
      <c r="E44" s="161"/>
      <c r="F44" s="161"/>
      <c r="G44" s="161"/>
      <c r="H44" s="161"/>
      <c r="I44" s="161"/>
      <c r="J44" s="161"/>
      <c r="K44" s="161"/>
      <c r="L44" s="162"/>
      <c r="M44" s="162"/>
      <c r="N44" s="163"/>
      <c r="O44" s="186"/>
    </row>
    <row r="45" spans="1:15" ht="16.05" customHeight="1">
      <c r="A45" s="137"/>
      <c r="B45" s="176">
        <v>38</v>
      </c>
      <c r="C45" s="161"/>
      <c r="D45" s="161"/>
      <c r="E45" s="161"/>
      <c r="F45" s="161"/>
      <c r="G45" s="161"/>
      <c r="H45" s="161"/>
      <c r="I45" s="161"/>
      <c r="J45" s="161"/>
      <c r="K45" s="161"/>
      <c r="L45" s="162"/>
      <c r="M45" s="162"/>
      <c r="N45" s="163"/>
      <c r="O45" s="186"/>
    </row>
    <row r="46" spans="1:15" ht="16.05" customHeight="1">
      <c r="A46" s="137"/>
      <c r="B46" s="176">
        <v>39</v>
      </c>
      <c r="C46" s="161"/>
      <c r="D46" s="161"/>
      <c r="E46" s="161"/>
      <c r="F46" s="161"/>
      <c r="G46" s="161"/>
      <c r="H46" s="161"/>
      <c r="I46" s="161"/>
      <c r="J46" s="161"/>
      <c r="K46" s="161"/>
      <c r="L46" s="162"/>
      <c r="M46" s="162"/>
      <c r="N46" s="163"/>
      <c r="O46" s="186"/>
    </row>
    <row r="47" spans="1:15" ht="16.05" customHeight="1">
      <c r="A47" s="137"/>
      <c r="B47" s="177">
        <v>40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5"/>
      <c r="M47" s="165"/>
      <c r="N47" s="166"/>
      <c r="O47" s="188"/>
    </row>
    <row r="48" spans="1:15" ht="16.05" customHeight="1">
      <c r="A48" s="137"/>
      <c r="B48" s="175">
        <v>41</v>
      </c>
      <c r="C48" s="158"/>
      <c r="D48" s="158"/>
      <c r="E48" s="158"/>
      <c r="F48" s="158"/>
      <c r="G48" s="158"/>
      <c r="H48" s="158"/>
      <c r="I48" s="158"/>
      <c r="J48" s="158"/>
      <c r="K48" s="158"/>
      <c r="L48" s="159"/>
      <c r="M48" s="159"/>
      <c r="N48" s="160"/>
      <c r="O48" s="185"/>
    </row>
    <row r="49" spans="1:23" ht="16.05" customHeight="1">
      <c r="A49" s="137"/>
      <c r="B49" s="176">
        <v>42</v>
      </c>
      <c r="C49" s="161"/>
      <c r="D49" s="161"/>
      <c r="E49" s="161"/>
      <c r="F49" s="161"/>
      <c r="G49" s="161"/>
      <c r="H49" s="161"/>
      <c r="I49" s="161"/>
      <c r="J49" s="161"/>
      <c r="K49" s="161"/>
      <c r="L49" s="162"/>
      <c r="M49" s="162"/>
      <c r="N49" s="163"/>
      <c r="O49" s="186"/>
    </row>
    <row r="50" spans="1:23" ht="15.6" customHeight="1">
      <c r="A50" s="137"/>
      <c r="B50" s="176">
        <v>43</v>
      </c>
      <c r="C50" s="161"/>
      <c r="D50" s="161"/>
      <c r="E50" s="161"/>
      <c r="F50" s="161"/>
      <c r="G50" s="161"/>
      <c r="H50" s="161"/>
      <c r="I50" s="161"/>
      <c r="J50" s="161"/>
      <c r="K50" s="161"/>
      <c r="L50" s="162"/>
      <c r="M50" s="162"/>
      <c r="N50" s="163"/>
      <c r="O50" s="186"/>
    </row>
    <row r="51" spans="1:23" ht="16.05" customHeight="1">
      <c r="A51" s="137"/>
      <c r="B51" s="176">
        <v>44</v>
      </c>
      <c r="C51" s="161"/>
      <c r="D51" s="161"/>
      <c r="E51" s="161"/>
      <c r="F51" s="161"/>
      <c r="G51" s="161"/>
      <c r="H51" s="161"/>
      <c r="I51" s="161"/>
      <c r="J51" s="161"/>
      <c r="K51" s="161"/>
      <c r="L51" s="162"/>
      <c r="M51" s="162"/>
      <c r="N51" s="163"/>
      <c r="O51" s="186"/>
    </row>
    <row r="52" spans="1:23" ht="16.05" customHeight="1">
      <c r="A52" s="137"/>
      <c r="B52" s="177">
        <v>45</v>
      </c>
      <c r="C52" s="164"/>
      <c r="D52" s="164"/>
      <c r="E52" s="164"/>
      <c r="F52" s="164"/>
      <c r="G52" s="164"/>
      <c r="H52" s="164"/>
      <c r="I52" s="164"/>
      <c r="J52" s="164"/>
      <c r="K52" s="164"/>
      <c r="L52" s="165"/>
      <c r="M52" s="165"/>
      <c r="N52" s="166"/>
      <c r="O52" s="188"/>
    </row>
    <row r="53" spans="1:23" ht="16.05" customHeight="1">
      <c r="A53" s="137"/>
      <c r="B53" s="175">
        <v>46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9"/>
      <c r="M53" s="159"/>
      <c r="N53" s="160"/>
      <c r="O53" s="185"/>
    </row>
    <row r="54" spans="1:23" ht="16.05" customHeight="1">
      <c r="A54" s="137"/>
      <c r="B54" s="176">
        <v>47</v>
      </c>
      <c r="C54" s="161"/>
      <c r="D54" s="161"/>
      <c r="E54" s="161"/>
      <c r="F54" s="161"/>
      <c r="G54" s="161"/>
      <c r="H54" s="161"/>
      <c r="I54" s="161"/>
      <c r="J54" s="161"/>
      <c r="K54" s="161"/>
      <c r="L54" s="162"/>
      <c r="M54" s="162"/>
      <c r="N54" s="163"/>
      <c r="O54" s="186"/>
    </row>
    <row r="55" spans="1:23" ht="15.6" customHeight="1">
      <c r="A55" s="137"/>
      <c r="B55" s="176">
        <v>48</v>
      </c>
      <c r="C55" s="161"/>
      <c r="D55" s="161"/>
      <c r="E55" s="161"/>
      <c r="F55" s="161"/>
      <c r="G55" s="161"/>
      <c r="H55" s="161"/>
      <c r="I55" s="161"/>
      <c r="J55" s="161"/>
      <c r="K55" s="161"/>
      <c r="L55" s="162"/>
      <c r="M55" s="162"/>
      <c r="N55" s="163"/>
      <c r="O55" s="186"/>
    </row>
    <row r="56" spans="1:23" ht="16.05" customHeight="1">
      <c r="A56" s="137"/>
      <c r="B56" s="176">
        <v>49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2"/>
      <c r="M56" s="162"/>
      <c r="N56" s="163"/>
      <c r="O56" s="186"/>
    </row>
    <row r="57" spans="1:23" ht="16.05" customHeight="1">
      <c r="A57" s="137"/>
      <c r="B57" s="177">
        <v>50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65"/>
      <c r="M57" s="165"/>
      <c r="N57" s="166"/>
      <c r="O57" s="188"/>
    </row>
    <row r="58" spans="1:23" ht="43.2" customHeight="1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80" t="s">
        <v>404</v>
      </c>
    </row>
    <row r="59" spans="1:23" ht="18" customHeight="1">
      <c r="A59" s="137"/>
      <c r="B59" s="436" t="s">
        <v>354</v>
      </c>
      <c r="C59" s="436" t="s">
        <v>355</v>
      </c>
      <c r="D59" s="436" t="s">
        <v>356</v>
      </c>
      <c r="E59" s="436" t="s">
        <v>357</v>
      </c>
      <c r="F59" s="436" t="s">
        <v>358</v>
      </c>
      <c r="G59" s="441" t="s">
        <v>359</v>
      </c>
      <c r="H59" s="442"/>
      <c r="I59" s="442"/>
      <c r="J59" s="442"/>
      <c r="K59" s="442"/>
      <c r="L59" s="442"/>
      <c r="M59" s="442"/>
      <c r="N59" s="442"/>
      <c r="O59" s="443"/>
    </row>
    <row r="60" spans="1:23" ht="30" customHeight="1">
      <c r="A60" s="137"/>
      <c r="B60" s="440"/>
      <c r="C60" s="440"/>
      <c r="D60" s="440"/>
      <c r="E60" s="440"/>
      <c r="F60" s="440"/>
      <c r="G60" s="441" t="s">
        <v>360</v>
      </c>
      <c r="H60" s="442"/>
      <c r="I60" s="442"/>
      <c r="J60" s="443"/>
      <c r="K60" s="441" t="s">
        <v>361</v>
      </c>
      <c r="L60" s="442"/>
      <c r="M60" s="442"/>
      <c r="N60" s="442"/>
      <c r="O60" s="443"/>
    </row>
    <row r="61" spans="1:23" ht="58.8" customHeight="1">
      <c r="A61" s="137"/>
      <c r="B61" s="440"/>
      <c r="C61" s="440"/>
      <c r="D61" s="440"/>
      <c r="E61" s="440"/>
      <c r="F61" s="440"/>
      <c r="G61" s="436" t="s">
        <v>389</v>
      </c>
      <c r="H61" s="181" t="s">
        <v>387</v>
      </c>
      <c r="I61" s="182" t="s">
        <v>388</v>
      </c>
      <c r="J61" s="438" t="s">
        <v>362</v>
      </c>
      <c r="K61" s="436" t="s">
        <v>389</v>
      </c>
      <c r="L61" s="181" t="s">
        <v>363</v>
      </c>
      <c r="M61" s="181" t="s">
        <v>364</v>
      </c>
      <c r="N61" s="181" t="s">
        <v>365</v>
      </c>
      <c r="O61" s="438" t="s">
        <v>316</v>
      </c>
    </row>
    <row r="62" spans="1:23" ht="18" customHeight="1">
      <c r="A62" s="137"/>
      <c r="B62" s="437"/>
      <c r="C62" s="437"/>
      <c r="D62" s="437"/>
      <c r="E62" s="183" t="s">
        <v>366</v>
      </c>
      <c r="F62" s="183" t="s">
        <v>367</v>
      </c>
      <c r="G62" s="437"/>
      <c r="H62" s="184" t="s">
        <v>368</v>
      </c>
      <c r="I62" s="183" t="s">
        <v>369</v>
      </c>
      <c r="J62" s="439"/>
      <c r="K62" s="437"/>
      <c r="L62" s="183" t="s">
        <v>372</v>
      </c>
      <c r="M62" s="183" t="s">
        <v>372</v>
      </c>
      <c r="N62" s="183" t="s">
        <v>314</v>
      </c>
      <c r="O62" s="439"/>
      <c r="T62" s="148" t="s">
        <v>109</v>
      </c>
      <c r="U62" s="178" t="s">
        <v>423</v>
      </c>
      <c r="V62" s="178" t="s">
        <v>424</v>
      </c>
      <c r="W62" s="178" t="s">
        <v>425</v>
      </c>
    </row>
    <row r="63" spans="1:23" ht="16.05" customHeight="1">
      <c r="A63" s="137"/>
      <c r="B63" s="175">
        <v>51</v>
      </c>
      <c r="C63" s="158"/>
      <c r="D63" s="158"/>
      <c r="E63" s="158"/>
      <c r="F63" s="158"/>
      <c r="G63" s="171"/>
      <c r="H63" s="158"/>
      <c r="I63" s="158"/>
      <c r="J63" s="158"/>
      <c r="K63" s="171"/>
      <c r="L63" s="159"/>
      <c r="M63" s="159"/>
      <c r="N63" s="160"/>
      <c r="O63" s="185"/>
      <c r="U63" s="167">
        <f>SUM(L63:L113)</f>
        <v>0</v>
      </c>
      <c r="V63" s="167">
        <f>SUM(M63:M112)</f>
        <v>0</v>
      </c>
      <c r="W63" s="167">
        <f>SUM(N63:N112)</f>
        <v>0</v>
      </c>
    </row>
    <row r="64" spans="1:23" ht="16.05" customHeight="1">
      <c r="A64" s="137"/>
      <c r="B64" s="176">
        <v>52</v>
      </c>
      <c r="C64" s="161"/>
      <c r="D64" s="161"/>
      <c r="E64" s="161"/>
      <c r="F64" s="161"/>
      <c r="G64" s="161"/>
      <c r="H64" s="161"/>
      <c r="I64" s="161"/>
      <c r="J64" s="161"/>
      <c r="K64" s="161"/>
      <c r="L64" s="162"/>
      <c r="M64" s="162"/>
      <c r="N64" s="163"/>
      <c r="O64" s="186"/>
    </row>
    <row r="65" spans="1:15" ht="16.05" customHeight="1">
      <c r="A65" s="137"/>
      <c r="B65" s="176">
        <v>53</v>
      </c>
      <c r="C65" s="161"/>
      <c r="D65" s="161"/>
      <c r="E65" s="161"/>
      <c r="F65" s="161"/>
      <c r="G65" s="161"/>
      <c r="H65" s="161"/>
      <c r="I65" s="161"/>
      <c r="J65" s="161"/>
      <c r="K65" s="161"/>
      <c r="L65" s="162"/>
      <c r="M65" s="162"/>
      <c r="N65" s="163"/>
      <c r="O65" s="186"/>
    </row>
    <row r="66" spans="1:15" ht="16.05" customHeight="1">
      <c r="A66" s="137"/>
      <c r="B66" s="176">
        <v>54</v>
      </c>
      <c r="C66" s="161"/>
      <c r="D66" s="161"/>
      <c r="E66" s="161"/>
      <c r="F66" s="161"/>
      <c r="G66" s="161"/>
      <c r="H66" s="161"/>
      <c r="I66" s="161"/>
      <c r="J66" s="161"/>
      <c r="K66" s="161"/>
      <c r="L66" s="162"/>
      <c r="M66" s="162"/>
      <c r="N66" s="163"/>
      <c r="O66" s="186"/>
    </row>
    <row r="67" spans="1:15" ht="16.05" customHeight="1">
      <c r="A67" s="137"/>
      <c r="B67" s="177">
        <v>55</v>
      </c>
      <c r="C67" s="164"/>
      <c r="D67" s="164"/>
      <c r="E67" s="164"/>
      <c r="F67" s="164"/>
      <c r="G67" s="164"/>
      <c r="H67" s="164"/>
      <c r="I67" s="164"/>
      <c r="J67" s="164"/>
      <c r="K67" s="164"/>
      <c r="L67" s="165"/>
      <c r="M67" s="165"/>
      <c r="N67" s="166"/>
      <c r="O67" s="187"/>
    </row>
    <row r="68" spans="1:15" ht="16.05" customHeight="1">
      <c r="A68" s="137"/>
      <c r="B68" s="175">
        <v>56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9"/>
      <c r="M68" s="159"/>
      <c r="N68" s="160"/>
      <c r="O68" s="185"/>
    </row>
    <row r="69" spans="1:15" ht="16.05" customHeight="1">
      <c r="A69" s="137"/>
      <c r="B69" s="176">
        <v>57</v>
      </c>
      <c r="C69" s="161"/>
      <c r="D69" s="161"/>
      <c r="E69" s="161"/>
      <c r="F69" s="161"/>
      <c r="G69" s="161"/>
      <c r="H69" s="161"/>
      <c r="I69" s="161"/>
      <c r="J69" s="161"/>
      <c r="K69" s="161"/>
      <c r="L69" s="162"/>
      <c r="M69" s="162"/>
      <c r="N69" s="163"/>
      <c r="O69" s="186"/>
    </row>
    <row r="70" spans="1:15" ht="16.05" customHeight="1">
      <c r="A70" s="137"/>
      <c r="B70" s="176">
        <v>58</v>
      </c>
      <c r="C70" s="161"/>
      <c r="D70" s="161"/>
      <c r="E70" s="161"/>
      <c r="F70" s="161"/>
      <c r="G70" s="161"/>
      <c r="H70" s="161"/>
      <c r="I70" s="161"/>
      <c r="J70" s="161"/>
      <c r="K70" s="161"/>
      <c r="L70" s="162"/>
      <c r="M70" s="162"/>
      <c r="N70" s="163"/>
      <c r="O70" s="186"/>
    </row>
    <row r="71" spans="1:15" ht="16.05" customHeight="1">
      <c r="A71" s="137"/>
      <c r="B71" s="176">
        <v>59</v>
      </c>
      <c r="C71" s="161"/>
      <c r="D71" s="161"/>
      <c r="E71" s="161"/>
      <c r="F71" s="161"/>
      <c r="G71" s="161"/>
      <c r="H71" s="161"/>
      <c r="I71" s="161"/>
      <c r="J71" s="161"/>
      <c r="K71" s="161"/>
      <c r="L71" s="162"/>
      <c r="M71" s="162"/>
      <c r="N71" s="163"/>
      <c r="O71" s="186"/>
    </row>
    <row r="72" spans="1:15" ht="16.05" customHeight="1">
      <c r="A72" s="137"/>
      <c r="B72" s="177">
        <v>60</v>
      </c>
      <c r="C72" s="164"/>
      <c r="D72" s="164"/>
      <c r="E72" s="164"/>
      <c r="F72" s="164"/>
      <c r="G72" s="164"/>
      <c r="H72" s="164"/>
      <c r="I72" s="164"/>
      <c r="J72" s="164"/>
      <c r="K72" s="164"/>
      <c r="L72" s="165"/>
      <c r="M72" s="165"/>
      <c r="N72" s="166"/>
      <c r="O72" s="187"/>
    </row>
    <row r="73" spans="1:15" ht="16.05" customHeight="1">
      <c r="A73" s="137"/>
      <c r="B73" s="175">
        <v>61</v>
      </c>
      <c r="C73" s="158"/>
      <c r="D73" s="158"/>
      <c r="E73" s="158"/>
      <c r="F73" s="158"/>
      <c r="G73" s="158"/>
      <c r="H73" s="158"/>
      <c r="I73" s="158"/>
      <c r="J73" s="158"/>
      <c r="K73" s="158"/>
      <c r="L73" s="159"/>
      <c r="M73" s="159"/>
      <c r="N73" s="160"/>
      <c r="O73" s="185"/>
    </row>
    <row r="74" spans="1:15" ht="16.05" customHeight="1">
      <c r="A74" s="137"/>
      <c r="B74" s="176">
        <v>62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2"/>
      <c r="M74" s="162"/>
      <c r="N74" s="163"/>
      <c r="O74" s="186"/>
    </row>
    <row r="75" spans="1:15" ht="16.05" customHeight="1">
      <c r="A75" s="137"/>
      <c r="B75" s="176">
        <v>63</v>
      </c>
      <c r="C75" s="161"/>
      <c r="D75" s="161"/>
      <c r="E75" s="161"/>
      <c r="F75" s="161"/>
      <c r="G75" s="161"/>
      <c r="H75" s="161"/>
      <c r="I75" s="161"/>
      <c r="J75" s="161"/>
      <c r="K75" s="161"/>
      <c r="L75" s="162"/>
      <c r="M75" s="162"/>
      <c r="N75" s="163"/>
      <c r="O75" s="186"/>
    </row>
    <row r="76" spans="1:15" ht="16.05" customHeight="1">
      <c r="A76" s="137"/>
      <c r="B76" s="176">
        <v>64</v>
      </c>
      <c r="C76" s="161"/>
      <c r="D76" s="161"/>
      <c r="E76" s="161"/>
      <c r="F76" s="161"/>
      <c r="G76" s="161"/>
      <c r="H76" s="161"/>
      <c r="I76" s="161"/>
      <c r="J76" s="161"/>
      <c r="K76" s="161"/>
      <c r="L76" s="162"/>
      <c r="M76" s="162"/>
      <c r="N76" s="163"/>
      <c r="O76" s="186"/>
    </row>
    <row r="77" spans="1:15" ht="16.05" customHeight="1">
      <c r="A77" s="137"/>
      <c r="B77" s="177">
        <v>65</v>
      </c>
      <c r="C77" s="164"/>
      <c r="D77" s="164"/>
      <c r="E77" s="164"/>
      <c r="F77" s="164"/>
      <c r="G77" s="164"/>
      <c r="H77" s="164"/>
      <c r="I77" s="164"/>
      <c r="J77" s="164"/>
      <c r="K77" s="164"/>
      <c r="L77" s="165"/>
      <c r="M77" s="165"/>
      <c r="N77" s="166"/>
      <c r="O77" s="187"/>
    </row>
    <row r="78" spans="1:15" ht="16.05" customHeight="1">
      <c r="A78" s="137"/>
      <c r="B78" s="175">
        <v>66</v>
      </c>
      <c r="C78" s="158"/>
      <c r="D78" s="158"/>
      <c r="E78" s="158"/>
      <c r="F78" s="158"/>
      <c r="G78" s="158"/>
      <c r="H78" s="158"/>
      <c r="I78" s="158"/>
      <c r="J78" s="158"/>
      <c r="K78" s="158"/>
      <c r="L78" s="159"/>
      <c r="M78" s="159"/>
      <c r="N78" s="160"/>
      <c r="O78" s="185"/>
    </row>
    <row r="79" spans="1:15" ht="16.05" customHeight="1">
      <c r="A79" s="137"/>
      <c r="B79" s="176">
        <v>67</v>
      </c>
      <c r="C79" s="161"/>
      <c r="D79" s="161"/>
      <c r="E79" s="161"/>
      <c r="F79" s="161"/>
      <c r="G79" s="161"/>
      <c r="H79" s="161"/>
      <c r="I79" s="161"/>
      <c r="J79" s="161"/>
      <c r="K79" s="161"/>
      <c r="L79" s="162"/>
      <c r="M79" s="162"/>
      <c r="N79" s="163"/>
      <c r="O79" s="186"/>
    </row>
    <row r="80" spans="1:15" ht="16.05" customHeight="1">
      <c r="A80" s="137"/>
      <c r="B80" s="176">
        <v>68</v>
      </c>
      <c r="C80" s="161"/>
      <c r="D80" s="161"/>
      <c r="E80" s="161"/>
      <c r="F80" s="161"/>
      <c r="G80" s="161"/>
      <c r="H80" s="161"/>
      <c r="I80" s="161"/>
      <c r="J80" s="161"/>
      <c r="K80" s="161"/>
      <c r="L80" s="162"/>
      <c r="M80" s="162"/>
      <c r="N80" s="163"/>
      <c r="O80" s="186"/>
    </row>
    <row r="81" spans="1:15" ht="16.05" customHeight="1">
      <c r="A81" s="137"/>
      <c r="B81" s="176">
        <v>69</v>
      </c>
      <c r="C81" s="161"/>
      <c r="D81" s="161"/>
      <c r="E81" s="161"/>
      <c r="F81" s="161"/>
      <c r="G81" s="161"/>
      <c r="H81" s="161"/>
      <c r="I81" s="161"/>
      <c r="J81" s="161"/>
      <c r="K81" s="161"/>
      <c r="L81" s="162"/>
      <c r="M81" s="162"/>
      <c r="N81" s="163"/>
      <c r="O81" s="186"/>
    </row>
    <row r="82" spans="1:15" ht="16.05" customHeight="1">
      <c r="A82" s="137"/>
      <c r="B82" s="177">
        <v>70</v>
      </c>
      <c r="C82" s="164"/>
      <c r="D82" s="164"/>
      <c r="E82" s="164"/>
      <c r="F82" s="164"/>
      <c r="G82" s="164"/>
      <c r="H82" s="164"/>
      <c r="I82" s="164"/>
      <c r="J82" s="164"/>
      <c r="K82" s="164"/>
      <c r="L82" s="165"/>
      <c r="M82" s="165"/>
      <c r="N82" s="166"/>
      <c r="O82" s="187"/>
    </row>
    <row r="83" spans="1:15" ht="16.05" customHeight="1">
      <c r="A83" s="137"/>
      <c r="B83" s="175">
        <v>71</v>
      </c>
      <c r="C83" s="158"/>
      <c r="D83" s="158"/>
      <c r="E83" s="158"/>
      <c r="F83" s="158"/>
      <c r="G83" s="158"/>
      <c r="H83" s="158"/>
      <c r="I83" s="158"/>
      <c r="J83" s="158"/>
      <c r="K83" s="158"/>
      <c r="L83" s="159"/>
      <c r="M83" s="159"/>
      <c r="N83" s="160"/>
      <c r="O83" s="185"/>
    </row>
    <row r="84" spans="1:15" ht="16.05" customHeight="1">
      <c r="A84" s="137"/>
      <c r="B84" s="176">
        <v>72</v>
      </c>
      <c r="C84" s="161"/>
      <c r="D84" s="161"/>
      <c r="E84" s="161"/>
      <c r="F84" s="161"/>
      <c r="G84" s="161"/>
      <c r="H84" s="161"/>
      <c r="I84" s="161"/>
      <c r="J84" s="161"/>
      <c r="K84" s="161"/>
      <c r="L84" s="162"/>
      <c r="M84" s="162"/>
      <c r="N84" s="163"/>
      <c r="O84" s="186"/>
    </row>
    <row r="85" spans="1:15" ht="16.05" customHeight="1">
      <c r="A85" s="137"/>
      <c r="B85" s="176">
        <v>73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2"/>
      <c r="M85" s="162"/>
      <c r="N85" s="163"/>
      <c r="O85" s="186"/>
    </row>
    <row r="86" spans="1:15" ht="16.05" customHeight="1">
      <c r="A86" s="137"/>
      <c r="B86" s="176">
        <v>74</v>
      </c>
      <c r="C86" s="161"/>
      <c r="D86" s="161"/>
      <c r="E86" s="161"/>
      <c r="F86" s="161"/>
      <c r="G86" s="161"/>
      <c r="H86" s="161"/>
      <c r="I86" s="161"/>
      <c r="J86" s="161"/>
      <c r="K86" s="161"/>
      <c r="L86" s="162"/>
      <c r="M86" s="162"/>
      <c r="N86" s="163"/>
      <c r="O86" s="186"/>
    </row>
    <row r="87" spans="1:15" ht="16.05" customHeight="1">
      <c r="A87" s="137"/>
      <c r="B87" s="177">
        <v>75</v>
      </c>
      <c r="C87" s="164"/>
      <c r="D87" s="164"/>
      <c r="E87" s="164"/>
      <c r="F87" s="164"/>
      <c r="G87" s="164"/>
      <c r="H87" s="164"/>
      <c r="I87" s="164"/>
      <c r="J87" s="164"/>
      <c r="K87" s="164"/>
      <c r="L87" s="165"/>
      <c r="M87" s="165"/>
      <c r="N87" s="166"/>
      <c r="O87" s="187"/>
    </row>
    <row r="88" spans="1:15" ht="16.05" customHeight="1">
      <c r="A88" s="137"/>
      <c r="B88" s="175">
        <v>76</v>
      </c>
      <c r="C88" s="158"/>
      <c r="D88" s="158"/>
      <c r="E88" s="158"/>
      <c r="F88" s="158"/>
      <c r="G88" s="158"/>
      <c r="H88" s="158"/>
      <c r="I88" s="158"/>
      <c r="J88" s="158"/>
      <c r="K88" s="158"/>
      <c r="L88" s="159"/>
      <c r="M88" s="159"/>
      <c r="N88" s="160"/>
      <c r="O88" s="185"/>
    </row>
    <row r="89" spans="1:15" ht="16.05" customHeight="1">
      <c r="A89" s="137"/>
      <c r="B89" s="176">
        <v>77</v>
      </c>
      <c r="C89" s="161"/>
      <c r="D89" s="161"/>
      <c r="E89" s="161"/>
      <c r="F89" s="161"/>
      <c r="G89" s="161"/>
      <c r="H89" s="161"/>
      <c r="I89" s="161"/>
      <c r="J89" s="161"/>
      <c r="K89" s="161"/>
      <c r="L89" s="162"/>
      <c r="M89" s="162"/>
      <c r="N89" s="163"/>
      <c r="O89" s="186"/>
    </row>
    <row r="90" spans="1:15" ht="16.05" customHeight="1">
      <c r="A90" s="137"/>
      <c r="B90" s="176">
        <v>78</v>
      </c>
      <c r="C90" s="161"/>
      <c r="D90" s="161"/>
      <c r="E90" s="161"/>
      <c r="F90" s="161"/>
      <c r="G90" s="161"/>
      <c r="H90" s="161"/>
      <c r="I90" s="161"/>
      <c r="J90" s="161"/>
      <c r="K90" s="161"/>
      <c r="L90" s="162"/>
      <c r="M90" s="162"/>
      <c r="N90" s="163"/>
      <c r="O90" s="186"/>
    </row>
    <row r="91" spans="1:15" ht="16.05" customHeight="1">
      <c r="A91" s="137"/>
      <c r="B91" s="176">
        <v>79</v>
      </c>
      <c r="C91" s="161"/>
      <c r="D91" s="161"/>
      <c r="E91" s="161"/>
      <c r="F91" s="161"/>
      <c r="G91" s="161"/>
      <c r="H91" s="161"/>
      <c r="I91" s="161"/>
      <c r="J91" s="161"/>
      <c r="K91" s="161"/>
      <c r="L91" s="162"/>
      <c r="M91" s="162"/>
      <c r="N91" s="163"/>
      <c r="O91" s="186"/>
    </row>
    <row r="92" spans="1:15" ht="16.05" customHeight="1">
      <c r="A92" s="137"/>
      <c r="B92" s="177">
        <v>80</v>
      </c>
      <c r="C92" s="164"/>
      <c r="D92" s="164"/>
      <c r="E92" s="164"/>
      <c r="F92" s="164"/>
      <c r="G92" s="164"/>
      <c r="H92" s="164"/>
      <c r="I92" s="164"/>
      <c r="J92" s="164"/>
      <c r="K92" s="164"/>
      <c r="L92" s="165"/>
      <c r="M92" s="165"/>
      <c r="N92" s="166"/>
      <c r="O92" s="187"/>
    </row>
    <row r="93" spans="1:15" ht="16.05" customHeight="1">
      <c r="A93" s="137"/>
      <c r="B93" s="175">
        <v>81</v>
      </c>
      <c r="C93" s="158"/>
      <c r="D93" s="158"/>
      <c r="E93" s="158"/>
      <c r="F93" s="158"/>
      <c r="G93" s="158"/>
      <c r="H93" s="158"/>
      <c r="I93" s="158"/>
      <c r="J93" s="158"/>
      <c r="K93" s="158"/>
      <c r="L93" s="159"/>
      <c r="M93" s="159"/>
      <c r="N93" s="160"/>
      <c r="O93" s="185"/>
    </row>
    <row r="94" spans="1:15" ht="16.05" customHeight="1">
      <c r="A94" s="137"/>
      <c r="B94" s="176">
        <v>82</v>
      </c>
      <c r="C94" s="161"/>
      <c r="D94" s="161"/>
      <c r="E94" s="161"/>
      <c r="F94" s="161"/>
      <c r="G94" s="161"/>
      <c r="H94" s="161"/>
      <c r="I94" s="161"/>
      <c r="J94" s="161"/>
      <c r="K94" s="161"/>
      <c r="L94" s="162"/>
      <c r="M94" s="162"/>
      <c r="N94" s="163"/>
      <c r="O94" s="186"/>
    </row>
    <row r="95" spans="1:15" ht="16.05" customHeight="1">
      <c r="A95" s="137"/>
      <c r="B95" s="176">
        <v>83</v>
      </c>
      <c r="C95" s="161"/>
      <c r="D95" s="161"/>
      <c r="E95" s="161"/>
      <c r="F95" s="161"/>
      <c r="G95" s="161"/>
      <c r="H95" s="161"/>
      <c r="I95" s="161"/>
      <c r="J95" s="161"/>
      <c r="K95" s="161"/>
      <c r="L95" s="162"/>
      <c r="M95" s="162"/>
      <c r="N95" s="163"/>
      <c r="O95" s="186"/>
    </row>
    <row r="96" spans="1:15" ht="16.05" customHeight="1">
      <c r="A96" s="137"/>
      <c r="B96" s="176">
        <v>84</v>
      </c>
      <c r="C96" s="161"/>
      <c r="D96" s="161"/>
      <c r="E96" s="161"/>
      <c r="F96" s="161"/>
      <c r="G96" s="161"/>
      <c r="H96" s="161"/>
      <c r="I96" s="161"/>
      <c r="J96" s="161"/>
      <c r="K96" s="161"/>
      <c r="L96" s="162"/>
      <c r="M96" s="162"/>
      <c r="N96" s="163"/>
      <c r="O96" s="186"/>
    </row>
    <row r="97" spans="1:15" ht="16.05" customHeight="1">
      <c r="A97" s="137"/>
      <c r="B97" s="177">
        <v>85</v>
      </c>
      <c r="C97" s="164"/>
      <c r="D97" s="164"/>
      <c r="E97" s="164"/>
      <c r="F97" s="164"/>
      <c r="G97" s="164"/>
      <c r="H97" s="164"/>
      <c r="I97" s="164"/>
      <c r="J97" s="164"/>
      <c r="K97" s="164"/>
      <c r="L97" s="165"/>
      <c r="M97" s="165"/>
      <c r="N97" s="166"/>
      <c r="O97" s="187"/>
    </row>
    <row r="98" spans="1:15" ht="16.05" customHeight="1">
      <c r="A98" s="137"/>
      <c r="B98" s="175">
        <v>86</v>
      </c>
      <c r="C98" s="158"/>
      <c r="D98" s="158"/>
      <c r="E98" s="158"/>
      <c r="F98" s="158"/>
      <c r="G98" s="158"/>
      <c r="H98" s="158"/>
      <c r="I98" s="158"/>
      <c r="J98" s="158"/>
      <c r="K98" s="158"/>
      <c r="L98" s="159"/>
      <c r="M98" s="159"/>
      <c r="N98" s="160"/>
      <c r="O98" s="185"/>
    </row>
    <row r="99" spans="1:15" ht="16.05" customHeight="1">
      <c r="A99" s="137"/>
      <c r="B99" s="176">
        <v>87</v>
      </c>
      <c r="C99" s="161"/>
      <c r="D99" s="161"/>
      <c r="E99" s="161"/>
      <c r="F99" s="161"/>
      <c r="G99" s="161"/>
      <c r="H99" s="161"/>
      <c r="I99" s="161"/>
      <c r="J99" s="161"/>
      <c r="K99" s="161"/>
      <c r="L99" s="162"/>
      <c r="M99" s="162"/>
      <c r="N99" s="163"/>
      <c r="O99" s="186"/>
    </row>
    <row r="100" spans="1:15" ht="16.05" customHeight="1">
      <c r="A100" s="137"/>
      <c r="B100" s="176">
        <v>88</v>
      </c>
      <c r="C100" s="161"/>
      <c r="D100" s="161"/>
      <c r="E100" s="161"/>
      <c r="F100" s="161"/>
      <c r="G100" s="161"/>
      <c r="H100" s="161"/>
      <c r="I100" s="161"/>
      <c r="J100" s="161"/>
      <c r="K100" s="161"/>
      <c r="L100" s="162"/>
      <c r="M100" s="162"/>
      <c r="N100" s="163"/>
      <c r="O100" s="186"/>
    </row>
    <row r="101" spans="1:15" ht="16.05" customHeight="1">
      <c r="A101" s="137"/>
      <c r="B101" s="176">
        <v>89</v>
      </c>
      <c r="C101" s="161"/>
      <c r="D101" s="161"/>
      <c r="E101" s="161"/>
      <c r="F101" s="161"/>
      <c r="G101" s="161"/>
      <c r="H101" s="161"/>
      <c r="I101" s="161"/>
      <c r="J101" s="161"/>
      <c r="K101" s="161"/>
      <c r="L101" s="162"/>
      <c r="M101" s="162"/>
      <c r="N101" s="163"/>
      <c r="O101" s="186"/>
    </row>
    <row r="102" spans="1:15" ht="16.05" customHeight="1">
      <c r="A102" s="137"/>
      <c r="B102" s="177">
        <v>90</v>
      </c>
      <c r="C102" s="164"/>
      <c r="D102" s="164"/>
      <c r="E102" s="164"/>
      <c r="F102" s="164"/>
      <c r="G102" s="164"/>
      <c r="H102" s="164"/>
      <c r="I102" s="164"/>
      <c r="J102" s="164"/>
      <c r="K102" s="164"/>
      <c r="L102" s="165"/>
      <c r="M102" s="165"/>
      <c r="N102" s="166"/>
      <c r="O102" s="188"/>
    </row>
    <row r="103" spans="1:15" ht="16.05" customHeight="1">
      <c r="A103" s="137"/>
      <c r="B103" s="175">
        <v>91</v>
      </c>
      <c r="C103" s="158"/>
      <c r="D103" s="158"/>
      <c r="E103" s="158"/>
      <c r="F103" s="158"/>
      <c r="G103" s="158"/>
      <c r="H103" s="158"/>
      <c r="I103" s="158"/>
      <c r="J103" s="158"/>
      <c r="K103" s="158"/>
      <c r="L103" s="159"/>
      <c r="M103" s="159"/>
      <c r="N103" s="160"/>
      <c r="O103" s="185"/>
    </row>
    <row r="104" spans="1:15" ht="16.05" customHeight="1">
      <c r="A104" s="137"/>
      <c r="B104" s="176">
        <v>92</v>
      </c>
      <c r="C104" s="161"/>
      <c r="D104" s="161"/>
      <c r="E104" s="161"/>
      <c r="F104" s="161"/>
      <c r="G104" s="161"/>
      <c r="H104" s="161"/>
      <c r="I104" s="161"/>
      <c r="J104" s="161"/>
      <c r="K104" s="161"/>
      <c r="L104" s="162"/>
      <c r="M104" s="162"/>
      <c r="N104" s="163"/>
      <c r="O104" s="186"/>
    </row>
    <row r="105" spans="1:15" ht="15.6" customHeight="1">
      <c r="A105" s="137"/>
      <c r="B105" s="176">
        <v>93</v>
      </c>
      <c r="C105" s="161"/>
      <c r="D105" s="161"/>
      <c r="E105" s="161"/>
      <c r="F105" s="161"/>
      <c r="G105" s="161"/>
      <c r="H105" s="161"/>
      <c r="I105" s="161"/>
      <c r="J105" s="161"/>
      <c r="K105" s="161"/>
      <c r="L105" s="162"/>
      <c r="M105" s="162"/>
      <c r="N105" s="163"/>
      <c r="O105" s="186"/>
    </row>
    <row r="106" spans="1:15" ht="16.05" customHeight="1">
      <c r="A106" s="137"/>
      <c r="B106" s="176">
        <v>94</v>
      </c>
      <c r="C106" s="161"/>
      <c r="D106" s="161"/>
      <c r="E106" s="161"/>
      <c r="F106" s="161"/>
      <c r="G106" s="161"/>
      <c r="H106" s="161"/>
      <c r="I106" s="161"/>
      <c r="J106" s="161"/>
      <c r="K106" s="161"/>
      <c r="L106" s="162"/>
      <c r="M106" s="162"/>
      <c r="N106" s="163"/>
      <c r="O106" s="186"/>
    </row>
    <row r="107" spans="1:15" ht="16.05" customHeight="1">
      <c r="A107" s="137"/>
      <c r="B107" s="177">
        <v>95</v>
      </c>
      <c r="C107" s="164"/>
      <c r="D107" s="164"/>
      <c r="E107" s="164"/>
      <c r="F107" s="164"/>
      <c r="G107" s="164"/>
      <c r="H107" s="164"/>
      <c r="I107" s="164"/>
      <c r="J107" s="164"/>
      <c r="K107" s="164"/>
      <c r="L107" s="165"/>
      <c r="M107" s="165"/>
      <c r="N107" s="166"/>
      <c r="O107" s="188"/>
    </row>
    <row r="108" spans="1:15" ht="16.05" customHeight="1">
      <c r="A108" s="137"/>
      <c r="B108" s="175">
        <v>96</v>
      </c>
      <c r="C108" s="158"/>
      <c r="D108" s="158"/>
      <c r="E108" s="158"/>
      <c r="F108" s="158"/>
      <c r="G108" s="158"/>
      <c r="H108" s="158"/>
      <c r="I108" s="158"/>
      <c r="J108" s="158"/>
      <c r="K108" s="158"/>
      <c r="L108" s="159"/>
      <c r="M108" s="159"/>
      <c r="N108" s="160"/>
      <c r="O108" s="185"/>
    </row>
    <row r="109" spans="1:15" ht="16.05" customHeight="1">
      <c r="A109" s="137"/>
      <c r="B109" s="176">
        <v>97</v>
      </c>
      <c r="C109" s="161"/>
      <c r="D109" s="161"/>
      <c r="E109" s="161"/>
      <c r="F109" s="161"/>
      <c r="G109" s="161"/>
      <c r="H109" s="161"/>
      <c r="I109" s="161"/>
      <c r="J109" s="161"/>
      <c r="K109" s="161"/>
      <c r="L109" s="162"/>
      <c r="M109" s="162"/>
      <c r="N109" s="163"/>
      <c r="O109" s="186"/>
    </row>
    <row r="110" spans="1:15" ht="15.6" customHeight="1">
      <c r="A110" s="137"/>
      <c r="B110" s="176">
        <v>98</v>
      </c>
      <c r="C110" s="161"/>
      <c r="D110" s="161"/>
      <c r="E110" s="161"/>
      <c r="F110" s="161"/>
      <c r="G110" s="161"/>
      <c r="H110" s="161"/>
      <c r="I110" s="161"/>
      <c r="J110" s="161"/>
      <c r="K110" s="161"/>
      <c r="L110" s="162"/>
      <c r="M110" s="162"/>
      <c r="N110" s="163"/>
      <c r="O110" s="186"/>
    </row>
    <row r="111" spans="1:15" ht="16.05" customHeight="1">
      <c r="A111" s="137"/>
      <c r="B111" s="176">
        <v>99</v>
      </c>
      <c r="C111" s="161"/>
      <c r="D111" s="161"/>
      <c r="E111" s="161"/>
      <c r="F111" s="161"/>
      <c r="G111" s="161"/>
      <c r="H111" s="161"/>
      <c r="I111" s="161"/>
      <c r="J111" s="161"/>
      <c r="K111" s="161"/>
      <c r="L111" s="162"/>
      <c r="M111" s="162"/>
      <c r="N111" s="163"/>
      <c r="O111" s="186"/>
    </row>
    <row r="112" spans="1:15" ht="16.05" customHeight="1">
      <c r="A112" s="137"/>
      <c r="B112" s="177">
        <v>100</v>
      </c>
      <c r="C112" s="164"/>
      <c r="D112" s="164"/>
      <c r="E112" s="164"/>
      <c r="F112" s="164"/>
      <c r="G112" s="164"/>
      <c r="H112" s="164"/>
      <c r="I112" s="164"/>
      <c r="J112" s="164"/>
      <c r="K112" s="164"/>
      <c r="L112" s="165"/>
      <c r="M112" s="165"/>
      <c r="N112" s="166"/>
      <c r="O112" s="188"/>
    </row>
    <row r="113" spans="1:23" ht="15" customHeight="1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</row>
    <row r="114" spans="1:23" ht="36" customHeight="1">
      <c r="A114" s="137"/>
      <c r="B114" s="189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80" t="s">
        <v>405</v>
      </c>
    </row>
    <row r="115" spans="1:23" ht="18" customHeight="1">
      <c r="A115" s="137"/>
      <c r="B115" s="436" t="s">
        <v>354</v>
      </c>
      <c r="C115" s="436" t="s">
        <v>355</v>
      </c>
      <c r="D115" s="436" t="s">
        <v>356</v>
      </c>
      <c r="E115" s="436" t="s">
        <v>357</v>
      </c>
      <c r="F115" s="436" t="s">
        <v>358</v>
      </c>
      <c r="G115" s="441" t="s">
        <v>359</v>
      </c>
      <c r="H115" s="442"/>
      <c r="I115" s="442"/>
      <c r="J115" s="442"/>
      <c r="K115" s="442"/>
      <c r="L115" s="442"/>
      <c r="M115" s="442"/>
      <c r="N115" s="442"/>
      <c r="O115" s="443"/>
    </row>
    <row r="116" spans="1:23" ht="30" customHeight="1">
      <c r="A116" s="137"/>
      <c r="B116" s="440"/>
      <c r="C116" s="440"/>
      <c r="D116" s="440"/>
      <c r="E116" s="440"/>
      <c r="F116" s="440"/>
      <c r="G116" s="441" t="s">
        <v>360</v>
      </c>
      <c r="H116" s="442"/>
      <c r="I116" s="442"/>
      <c r="J116" s="443"/>
      <c r="K116" s="441" t="s">
        <v>361</v>
      </c>
      <c r="L116" s="442"/>
      <c r="M116" s="442"/>
      <c r="N116" s="442"/>
      <c r="O116" s="443"/>
    </row>
    <row r="117" spans="1:23" ht="58.8" customHeight="1">
      <c r="A117" s="137"/>
      <c r="B117" s="440"/>
      <c r="C117" s="440"/>
      <c r="D117" s="440"/>
      <c r="E117" s="440"/>
      <c r="F117" s="440"/>
      <c r="G117" s="436" t="s">
        <v>389</v>
      </c>
      <c r="H117" s="181" t="s">
        <v>387</v>
      </c>
      <c r="I117" s="182" t="s">
        <v>388</v>
      </c>
      <c r="J117" s="438" t="s">
        <v>362</v>
      </c>
      <c r="K117" s="436" t="s">
        <v>389</v>
      </c>
      <c r="L117" s="181" t="s">
        <v>363</v>
      </c>
      <c r="M117" s="181" t="s">
        <v>364</v>
      </c>
      <c r="N117" s="181" t="s">
        <v>365</v>
      </c>
      <c r="O117" s="438" t="s">
        <v>316</v>
      </c>
    </row>
    <row r="118" spans="1:23" ht="18" customHeight="1">
      <c r="A118" s="137"/>
      <c r="B118" s="437"/>
      <c r="C118" s="437"/>
      <c r="D118" s="437"/>
      <c r="E118" s="183" t="s">
        <v>366</v>
      </c>
      <c r="F118" s="183" t="s">
        <v>367</v>
      </c>
      <c r="G118" s="437"/>
      <c r="H118" s="184" t="s">
        <v>368</v>
      </c>
      <c r="I118" s="183" t="s">
        <v>369</v>
      </c>
      <c r="J118" s="439"/>
      <c r="K118" s="437"/>
      <c r="L118" s="183" t="s">
        <v>372</v>
      </c>
      <c r="M118" s="183" t="s">
        <v>372</v>
      </c>
      <c r="N118" s="183" t="s">
        <v>314</v>
      </c>
      <c r="O118" s="439"/>
      <c r="T118" s="148" t="s">
        <v>110</v>
      </c>
      <c r="U118" s="178" t="s">
        <v>423</v>
      </c>
      <c r="V118" s="178" t="s">
        <v>424</v>
      </c>
      <c r="W118" s="178" t="s">
        <v>425</v>
      </c>
    </row>
    <row r="119" spans="1:23" ht="16.05" customHeight="1">
      <c r="A119" s="137"/>
      <c r="B119" s="175">
        <v>101</v>
      </c>
      <c r="C119" s="158"/>
      <c r="D119" s="158"/>
      <c r="E119" s="158"/>
      <c r="F119" s="158"/>
      <c r="G119" s="171"/>
      <c r="H119" s="158"/>
      <c r="I119" s="158"/>
      <c r="J119" s="158"/>
      <c r="K119" s="171"/>
      <c r="L119" s="159"/>
      <c r="M119" s="159"/>
      <c r="N119" s="160"/>
      <c r="O119" s="185"/>
      <c r="U119" s="167">
        <f>SUM(L119:L169)</f>
        <v>0</v>
      </c>
      <c r="V119" s="167">
        <f>SUM(M119:M168)</f>
        <v>0</v>
      </c>
      <c r="W119" s="167">
        <f>SUM(N119:N168)</f>
        <v>0</v>
      </c>
    </row>
    <row r="120" spans="1:23" ht="16.05" customHeight="1">
      <c r="A120" s="137"/>
      <c r="B120" s="176">
        <v>102</v>
      </c>
      <c r="C120" s="161"/>
      <c r="D120" s="161"/>
      <c r="E120" s="161"/>
      <c r="F120" s="161"/>
      <c r="G120" s="161"/>
      <c r="H120" s="161"/>
      <c r="I120" s="161"/>
      <c r="J120" s="161"/>
      <c r="K120" s="161"/>
      <c r="L120" s="162"/>
      <c r="M120" s="162"/>
      <c r="N120" s="163"/>
      <c r="O120" s="186"/>
    </row>
    <row r="121" spans="1:23" ht="16.05" customHeight="1">
      <c r="A121" s="137"/>
      <c r="B121" s="176">
        <v>103</v>
      </c>
      <c r="C121" s="161"/>
      <c r="D121" s="161"/>
      <c r="E121" s="161"/>
      <c r="F121" s="161"/>
      <c r="G121" s="161"/>
      <c r="H121" s="161"/>
      <c r="I121" s="161"/>
      <c r="J121" s="161"/>
      <c r="K121" s="161"/>
      <c r="L121" s="162"/>
      <c r="M121" s="162"/>
      <c r="N121" s="163"/>
      <c r="O121" s="186"/>
    </row>
    <row r="122" spans="1:23" ht="16.05" customHeight="1">
      <c r="A122" s="137"/>
      <c r="B122" s="176">
        <v>104</v>
      </c>
      <c r="C122" s="161"/>
      <c r="D122" s="161"/>
      <c r="E122" s="161"/>
      <c r="F122" s="161"/>
      <c r="G122" s="161"/>
      <c r="H122" s="161"/>
      <c r="I122" s="161"/>
      <c r="J122" s="161"/>
      <c r="K122" s="161"/>
      <c r="L122" s="162"/>
      <c r="M122" s="162"/>
      <c r="N122" s="163"/>
      <c r="O122" s="186"/>
    </row>
    <row r="123" spans="1:23" ht="16.05" customHeight="1">
      <c r="A123" s="137"/>
      <c r="B123" s="177">
        <v>105</v>
      </c>
      <c r="C123" s="164"/>
      <c r="D123" s="164"/>
      <c r="E123" s="164"/>
      <c r="F123" s="164"/>
      <c r="G123" s="164"/>
      <c r="H123" s="164"/>
      <c r="I123" s="164"/>
      <c r="J123" s="164"/>
      <c r="K123" s="164"/>
      <c r="L123" s="165"/>
      <c r="M123" s="165"/>
      <c r="N123" s="166"/>
      <c r="O123" s="187"/>
    </row>
    <row r="124" spans="1:23" ht="16.05" customHeight="1">
      <c r="A124" s="137"/>
      <c r="B124" s="175">
        <v>106</v>
      </c>
      <c r="C124" s="158"/>
      <c r="D124" s="158"/>
      <c r="E124" s="158"/>
      <c r="F124" s="158"/>
      <c r="G124" s="158"/>
      <c r="H124" s="158"/>
      <c r="I124" s="158"/>
      <c r="J124" s="158"/>
      <c r="K124" s="158"/>
      <c r="L124" s="159"/>
      <c r="M124" s="159"/>
      <c r="N124" s="160"/>
      <c r="O124" s="185"/>
    </row>
    <row r="125" spans="1:23" ht="16.05" customHeight="1">
      <c r="A125" s="137"/>
      <c r="B125" s="176">
        <v>107</v>
      </c>
      <c r="C125" s="161"/>
      <c r="D125" s="161"/>
      <c r="E125" s="161"/>
      <c r="F125" s="161"/>
      <c r="G125" s="161"/>
      <c r="H125" s="161"/>
      <c r="I125" s="161"/>
      <c r="J125" s="161"/>
      <c r="K125" s="161"/>
      <c r="L125" s="162"/>
      <c r="M125" s="162"/>
      <c r="N125" s="163"/>
      <c r="O125" s="186"/>
    </row>
    <row r="126" spans="1:23" ht="16.05" customHeight="1">
      <c r="A126" s="137"/>
      <c r="B126" s="176">
        <v>108</v>
      </c>
      <c r="C126" s="161"/>
      <c r="D126" s="161"/>
      <c r="E126" s="161"/>
      <c r="F126" s="161"/>
      <c r="G126" s="161"/>
      <c r="H126" s="161"/>
      <c r="I126" s="161"/>
      <c r="J126" s="161"/>
      <c r="K126" s="161"/>
      <c r="L126" s="162"/>
      <c r="M126" s="162"/>
      <c r="N126" s="163"/>
      <c r="O126" s="186"/>
    </row>
    <row r="127" spans="1:23" ht="16.05" customHeight="1">
      <c r="A127" s="137"/>
      <c r="B127" s="176">
        <v>109</v>
      </c>
      <c r="C127" s="161"/>
      <c r="D127" s="161"/>
      <c r="E127" s="161"/>
      <c r="F127" s="161"/>
      <c r="G127" s="161"/>
      <c r="H127" s="161"/>
      <c r="I127" s="161"/>
      <c r="J127" s="161"/>
      <c r="K127" s="161"/>
      <c r="L127" s="162"/>
      <c r="M127" s="162"/>
      <c r="N127" s="163"/>
      <c r="O127" s="186"/>
    </row>
    <row r="128" spans="1:23" ht="16.05" customHeight="1">
      <c r="A128" s="137"/>
      <c r="B128" s="177">
        <v>110</v>
      </c>
      <c r="C128" s="164"/>
      <c r="D128" s="164"/>
      <c r="E128" s="164"/>
      <c r="F128" s="164"/>
      <c r="G128" s="164"/>
      <c r="H128" s="164"/>
      <c r="I128" s="164"/>
      <c r="J128" s="164"/>
      <c r="K128" s="164"/>
      <c r="L128" s="165"/>
      <c r="M128" s="165"/>
      <c r="N128" s="166"/>
      <c r="O128" s="187"/>
    </row>
    <row r="129" spans="1:15" ht="16.05" customHeight="1">
      <c r="A129" s="137"/>
      <c r="B129" s="175">
        <v>111</v>
      </c>
      <c r="C129" s="158"/>
      <c r="D129" s="158"/>
      <c r="E129" s="158"/>
      <c r="F129" s="158"/>
      <c r="G129" s="158"/>
      <c r="H129" s="158"/>
      <c r="I129" s="158"/>
      <c r="J129" s="158"/>
      <c r="K129" s="158"/>
      <c r="L129" s="159"/>
      <c r="M129" s="159"/>
      <c r="N129" s="160"/>
      <c r="O129" s="185"/>
    </row>
    <row r="130" spans="1:15" ht="16.05" customHeight="1">
      <c r="A130" s="137"/>
      <c r="B130" s="176">
        <v>112</v>
      </c>
      <c r="C130" s="161"/>
      <c r="D130" s="161"/>
      <c r="E130" s="161"/>
      <c r="F130" s="161"/>
      <c r="G130" s="161"/>
      <c r="H130" s="161"/>
      <c r="I130" s="161"/>
      <c r="J130" s="161"/>
      <c r="K130" s="161"/>
      <c r="L130" s="162"/>
      <c r="M130" s="162"/>
      <c r="N130" s="163"/>
      <c r="O130" s="186"/>
    </row>
    <row r="131" spans="1:15" ht="16.05" customHeight="1">
      <c r="A131" s="137"/>
      <c r="B131" s="176">
        <v>113</v>
      </c>
      <c r="C131" s="161"/>
      <c r="D131" s="161"/>
      <c r="E131" s="161"/>
      <c r="F131" s="161"/>
      <c r="G131" s="161"/>
      <c r="H131" s="161"/>
      <c r="I131" s="161"/>
      <c r="J131" s="161"/>
      <c r="K131" s="161"/>
      <c r="L131" s="162"/>
      <c r="M131" s="162"/>
      <c r="N131" s="163"/>
      <c r="O131" s="186"/>
    </row>
    <row r="132" spans="1:15" ht="16.05" customHeight="1">
      <c r="A132" s="137"/>
      <c r="B132" s="176">
        <v>114</v>
      </c>
      <c r="C132" s="161"/>
      <c r="D132" s="161"/>
      <c r="E132" s="161"/>
      <c r="F132" s="161"/>
      <c r="G132" s="161"/>
      <c r="H132" s="161"/>
      <c r="I132" s="161"/>
      <c r="J132" s="161"/>
      <c r="K132" s="161"/>
      <c r="L132" s="162"/>
      <c r="M132" s="162"/>
      <c r="N132" s="163"/>
      <c r="O132" s="186"/>
    </row>
    <row r="133" spans="1:15" ht="16.05" customHeight="1">
      <c r="A133" s="137"/>
      <c r="B133" s="177">
        <v>115</v>
      </c>
      <c r="C133" s="164"/>
      <c r="D133" s="164"/>
      <c r="E133" s="164"/>
      <c r="F133" s="164"/>
      <c r="G133" s="164"/>
      <c r="H133" s="164"/>
      <c r="I133" s="164"/>
      <c r="J133" s="164"/>
      <c r="K133" s="164"/>
      <c r="L133" s="165"/>
      <c r="M133" s="165"/>
      <c r="N133" s="166"/>
      <c r="O133" s="187"/>
    </row>
    <row r="134" spans="1:15" ht="16.05" customHeight="1">
      <c r="A134" s="137"/>
      <c r="B134" s="175">
        <v>116</v>
      </c>
      <c r="C134" s="158"/>
      <c r="D134" s="158"/>
      <c r="E134" s="158"/>
      <c r="F134" s="158"/>
      <c r="G134" s="158"/>
      <c r="H134" s="158"/>
      <c r="I134" s="158"/>
      <c r="J134" s="158"/>
      <c r="K134" s="158"/>
      <c r="L134" s="159"/>
      <c r="M134" s="159"/>
      <c r="N134" s="160"/>
      <c r="O134" s="185"/>
    </row>
    <row r="135" spans="1:15" ht="16.05" customHeight="1">
      <c r="A135" s="137"/>
      <c r="B135" s="176">
        <v>117</v>
      </c>
      <c r="C135" s="161"/>
      <c r="D135" s="161"/>
      <c r="E135" s="161"/>
      <c r="F135" s="161"/>
      <c r="G135" s="161"/>
      <c r="H135" s="161"/>
      <c r="I135" s="161"/>
      <c r="J135" s="161"/>
      <c r="K135" s="161"/>
      <c r="L135" s="162"/>
      <c r="M135" s="162"/>
      <c r="N135" s="163"/>
      <c r="O135" s="186"/>
    </row>
    <row r="136" spans="1:15" ht="16.05" customHeight="1">
      <c r="A136" s="137"/>
      <c r="B136" s="176">
        <v>118</v>
      </c>
      <c r="C136" s="161"/>
      <c r="D136" s="161"/>
      <c r="E136" s="161"/>
      <c r="F136" s="161"/>
      <c r="G136" s="161"/>
      <c r="H136" s="161"/>
      <c r="I136" s="161"/>
      <c r="J136" s="161"/>
      <c r="K136" s="161"/>
      <c r="L136" s="162"/>
      <c r="M136" s="162"/>
      <c r="N136" s="163"/>
      <c r="O136" s="186"/>
    </row>
    <row r="137" spans="1:15" ht="16.05" customHeight="1">
      <c r="A137" s="137"/>
      <c r="B137" s="176">
        <v>119</v>
      </c>
      <c r="C137" s="161"/>
      <c r="D137" s="161"/>
      <c r="E137" s="161"/>
      <c r="F137" s="161"/>
      <c r="G137" s="161"/>
      <c r="H137" s="161"/>
      <c r="I137" s="161"/>
      <c r="J137" s="161"/>
      <c r="K137" s="161"/>
      <c r="L137" s="162"/>
      <c r="M137" s="162"/>
      <c r="N137" s="163"/>
      <c r="O137" s="186"/>
    </row>
    <row r="138" spans="1:15" ht="16.05" customHeight="1">
      <c r="A138" s="137"/>
      <c r="B138" s="177">
        <v>120</v>
      </c>
      <c r="C138" s="164"/>
      <c r="D138" s="164"/>
      <c r="E138" s="164"/>
      <c r="F138" s="164"/>
      <c r="G138" s="164"/>
      <c r="H138" s="164"/>
      <c r="I138" s="164"/>
      <c r="J138" s="164"/>
      <c r="K138" s="164"/>
      <c r="L138" s="165"/>
      <c r="M138" s="165"/>
      <c r="N138" s="166"/>
      <c r="O138" s="187"/>
    </row>
    <row r="139" spans="1:15" ht="16.05" customHeight="1">
      <c r="A139" s="137"/>
      <c r="B139" s="175">
        <v>121</v>
      </c>
      <c r="C139" s="158"/>
      <c r="D139" s="158"/>
      <c r="E139" s="158"/>
      <c r="F139" s="158"/>
      <c r="G139" s="158"/>
      <c r="H139" s="158"/>
      <c r="I139" s="158"/>
      <c r="J139" s="158"/>
      <c r="K139" s="158"/>
      <c r="L139" s="159"/>
      <c r="M139" s="159"/>
      <c r="N139" s="160"/>
      <c r="O139" s="185"/>
    </row>
    <row r="140" spans="1:15" ht="16.05" customHeight="1">
      <c r="A140" s="137"/>
      <c r="B140" s="176">
        <v>122</v>
      </c>
      <c r="C140" s="161"/>
      <c r="D140" s="161"/>
      <c r="E140" s="161"/>
      <c r="F140" s="161"/>
      <c r="G140" s="161"/>
      <c r="H140" s="161"/>
      <c r="I140" s="161"/>
      <c r="J140" s="161"/>
      <c r="K140" s="161"/>
      <c r="L140" s="162"/>
      <c r="M140" s="162"/>
      <c r="N140" s="163"/>
      <c r="O140" s="186"/>
    </row>
    <row r="141" spans="1:15" ht="16.05" customHeight="1">
      <c r="A141" s="137"/>
      <c r="B141" s="176">
        <v>123</v>
      </c>
      <c r="C141" s="161"/>
      <c r="D141" s="161"/>
      <c r="E141" s="161"/>
      <c r="F141" s="161"/>
      <c r="G141" s="161"/>
      <c r="H141" s="161"/>
      <c r="I141" s="161"/>
      <c r="J141" s="161"/>
      <c r="K141" s="161"/>
      <c r="L141" s="162"/>
      <c r="M141" s="162"/>
      <c r="N141" s="163"/>
      <c r="O141" s="186"/>
    </row>
    <row r="142" spans="1:15" ht="16.05" customHeight="1">
      <c r="A142" s="137"/>
      <c r="B142" s="176">
        <v>124</v>
      </c>
      <c r="C142" s="161"/>
      <c r="D142" s="161"/>
      <c r="E142" s="161"/>
      <c r="F142" s="161"/>
      <c r="G142" s="161"/>
      <c r="H142" s="161"/>
      <c r="I142" s="161"/>
      <c r="J142" s="161"/>
      <c r="K142" s="161"/>
      <c r="L142" s="162"/>
      <c r="M142" s="162"/>
      <c r="N142" s="163"/>
      <c r="O142" s="186"/>
    </row>
    <row r="143" spans="1:15" ht="16.05" customHeight="1">
      <c r="A143" s="137"/>
      <c r="B143" s="177">
        <v>125</v>
      </c>
      <c r="C143" s="164"/>
      <c r="D143" s="164"/>
      <c r="E143" s="164"/>
      <c r="F143" s="164"/>
      <c r="G143" s="164"/>
      <c r="H143" s="164"/>
      <c r="I143" s="164"/>
      <c r="J143" s="164"/>
      <c r="K143" s="164"/>
      <c r="L143" s="165"/>
      <c r="M143" s="165"/>
      <c r="N143" s="166"/>
      <c r="O143" s="187"/>
    </row>
    <row r="144" spans="1:15" ht="16.05" customHeight="1">
      <c r="A144" s="137"/>
      <c r="B144" s="175">
        <v>126</v>
      </c>
      <c r="C144" s="158"/>
      <c r="D144" s="158"/>
      <c r="E144" s="158"/>
      <c r="F144" s="158"/>
      <c r="G144" s="158"/>
      <c r="H144" s="158"/>
      <c r="I144" s="158"/>
      <c r="J144" s="158"/>
      <c r="K144" s="158"/>
      <c r="L144" s="159"/>
      <c r="M144" s="159"/>
      <c r="N144" s="160"/>
      <c r="O144" s="185"/>
    </row>
    <row r="145" spans="1:15" ht="16.05" customHeight="1">
      <c r="A145" s="137"/>
      <c r="B145" s="176">
        <v>127</v>
      </c>
      <c r="C145" s="161"/>
      <c r="D145" s="161"/>
      <c r="E145" s="161"/>
      <c r="F145" s="161"/>
      <c r="G145" s="161"/>
      <c r="H145" s="161"/>
      <c r="I145" s="161"/>
      <c r="J145" s="161"/>
      <c r="K145" s="161"/>
      <c r="L145" s="162"/>
      <c r="M145" s="162"/>
      <c r="N145" s="163"/>
      <c r="O145" s="186"/>
    </row>
    <row r="146" spans="1:15" ht="16.05" customHeight="1">
      <c r="A146" s="137"/>
      <c r="B146" s="176">
        <v>128</v>
      </c>
      <c r="C146" s="161"/>
      <c r="D146" s="161"/>
      <c r="E146" s="161"/>
      <c r="F146" s="161"/>
      <c r="G146" s="161"/>
      <c r="H146" s="161"/>
      <c r="I146" s="161"/>
      <c r="J146" s="161"/>
      <c r="K146" s="161"/>
      <c r="L146" s="162"/>
      <c r="M146" s="162"/>
      <c r="N146" s="163"/>
      <c r="O146" s="186"/>
    </row>
    <row r="147" spans="1:15" ht="16.05" customHeight="1">
      <c r="A147" s="137"/>
      <c r="B147" s="176">
        <v>129</v>
      </c>
      <c r="C147" s="161"/>
      <c r="D147" s="161"/>
      <c r="E147" s="161"/>
      <c r="F147" s="161"/>
      <c r="G147" s="161"/>
      <c r="H147" s="161"/>
      <c r="I147" s="161"/>
      <c r="J147" s="161"/>
      <c r="K147" s="161"/>
      <c r="L147" s="162"/>
      <c r="M147" s="162"/>
      <c r="N147" s="163"/>
      <c r="O147" s="186"/>
    </row>
    <row r="148" spans="1:15" ht="16.05" customHeight="1">
      <c r="A148" s="137"/>
      <c r="B148" s="177">
        <v>130</v>
      </c>
      <c r="C148" s="164"/>
      <c r="D148" s="164"/>
      <c r="E148" s="164"/>
      <c r="F148" s="164"/>
      <c r="G148" s="164"/>
      <c r="H148" s="164"/>
      <c r="I148" s="164"/>
      <c r="J148" s="164"/>
      <c r="K148" s="164"/>
      <c r="L148" s="165"/>
      <c r="M148" s="165"/>
      <c r="N148" s="166"/>
      <c r="O148" s="187"/>
    </row>
    <row r="149" spans="1:15" ht="16.05" customHeight="1">
      <c r="A149" s="137"/>
      <c r="B149" s="175">
        <v>131</v>
      </c>
      <c r="C149" s="158"/>
      <c r="D149" s="158"/>
      <c r="E149" s="158"/>
      <c r="F149" s="158"/>
      <c r="G149" s="158"/>
      <c r="H149" s="158"/>
      <c r="I149" s="158"/>
      <c r="J149" s="158"/>
      <c r="K149" s="158"/>
      <c r="L149" s="159"/>
      <c r="M149" s="159"/>
      <c r="N149" s="160"/>
      <c r="O149" s="185"/>
    </row>
    <row r="150" spans="1:15" ht="16.05" customHeight="1">
      <c r="A150" s="137"/>
      <c r="B150" s="176">
        <v>132</v>
      </c>
      <c r="C150" s="161"/>
      <c r="D150" s="161"/>
      <c r="E150" s="161"/>
      <c r="F150" s="161"/>
      <c r="G150" s="161"/>
      <c r="H150" s="161"/>
      <c r="I150" s="161"/>
      <c r="J150" s="161"/>
      <c r="K150" s="161"/>
      <c r="L150" s="162"/>
      <c r="M150" s="162"/>
      <c r="N150" s="163"/>
      <c r="O150" s="186"/>
    </row>
    <row r="151" spans="1:15" ht="16.05" customHeight="1">
      <c r="A151" s="137"/>
      <c r="B151" s="176">
        <v>133</v>
      </c>
      <c r="C151" s="161"/>
      <c r="D151" s="161"/>
      <c r="E151" s="161"/>
      <c r="F151" s="161"/>
      <c r="G151" s="161"/>
      <c r="H151" s="161"/>
      <c r="I151" s="161"/>
      <c r="J151" s="161"/>
      <c r="K151" s="161"/>
      <c r="L151" s="162"/>
      <c r="M151" s="162"/>
      <c r="N151" s="163"/>
      <c r="O151" s="186"/>
    </row>
    <row r="152" spans="1:15" ht="16.05" customHeight="1">
      <c r="A152" s="137"/>
      <c r="B152" s="176">
        <v>134</v>
      </c>
      <c r="C152" s="161"/>
      <c r="D152" s="161"/>
      <c r="E152" s="161"/>
      <c r="F152" s="161"/>
      <c r="G152" s="161"/>
      <c r="H152" s="161"/>
      <c r="I152" s="161"/>
      <c r="J152" s="161"/>
      <c r="K152" s="161"/>
      <c r="L152" s="162"/>
      <c r="M152" s="162"/>
      <c r="N152" s="163"/>
      <c r="O152" s="186"/>
    </row>
    <row r="153" spans="1:15" ht="16.05" customHeight="1">
      <c r="A153" s="137"/>
      <c r="B153" s="177">
        <v>135</v>
      </c>
      <c r="C153" s="164"/>
      <c r="D153" s="164"/>
      <c r="E153" s="164"/>
      <c r="F153" s="164"/>
      <c r="G153" s="164"/>
      <c r="H153" s="164"/>
      <c r="I153" s="164"/>
      <c r="J153" s="164"/>
      <c r="K153" s="164"/>
      <c r="L153" s="165"/>
      <c r="M153" s="165"/>
      <c r="N153" s="166"/>
      <c r="O153" s="187"/>
    </row>
    <row r="154" spans="1:15" ht="16.05" customHeight="1">
      <c r="A154" s="137"/>
      <c r="B154" s="175">
        <v>136</v>
      </c>
      <c r="C154" s="158"/>
      <c r="D154" s="158"/>
      <c r="E154" s="158"/>
      <c r="F154" s="158"/>
      <c r="G154" s="158"/>
      <c r="H154" s="158"/>
      <c r="I154" s="158"/>
      <c r="J154" s="158"/>
      <c r="K154" s="158"/>
      <c r="L154" s="159"/>
      <c r="M154" s="159"/>
      <c r="N154" s="160"/>
      <c r="O154" s="185"/>
    </row>
    <row r="155" spans="1:15" ht="16.05" customHeight="1">
      <c r="A155" s="137"/>
      <c r="B155" s="176">
        <v>137</v>
      </c>
      <c r="C155" s="161"/>
      <c r="D155" s="161"/>
      <c r="E155" s="161"/>
      <c r="F155" s="161"/>
      <c r="G155" s="161"/>
      <c r="H155" s="161"/>
      <c r="I155" s="161"/>
      <c r="J155" s="161"/>
      <c r="K155" s="161"/>
      <c r="L155" s="162"/>
      <c r="M155" s="162"/>
      <c r="N155" s="163"/>
      <c r="O155" s="186"/>
    </row>
    <row r="156" spans="1:15" ht="16.05" customHeight="1">
      <c r="A156" s="137"/>
      <c r="B156" s="176">
        <v>138</v>
      </c>
      <c r="C156" s="161"/>
      <c r="D156" s="161"/>
      <c r="E156" s="161"/>
      <c r="F156" s="161"/>
      <c r="G156" s="161"/>
      <c r="H156" s="161"/>
      <c r="I156" s="161"/>
      <c r="J156" s="161"/>
      <c r="K156" s="161"/>
      <c r="L156" s="162"/>
      <c r="M156" s="162"/>
      <c r="N156" s="163"/>
      <c r="O156" s="186"/>
    </row>
    <row r="157" spans="1:15" ht="16.05" customHeight="1">
      <c r="A157" s="137"/>
      <c r="B157" s="176">
        <v>139</v>
      </c>
      <c r="C157" s="161"/>
      <c r="D157" s="161"/>
      <c r="E157" s="161"/>
      <c r="F157" s="161"/>
      <c r="G157" s="161"/>
      <c r="H157" s="161"/>
      <c r="I157" s="161"/>
      <c r="J157" s="161"/>
      <c r="K157" s="161"/>
      <c r="L157" s="162"/>
      <c r="M157" s="162"/>
      <c r="N157" s="163"/>
      <c r="O157" s="186"/>
    </row>
    <row r="158" spans="1:15" ht="16.05" customHeight="1">
      <c r="A158" s="137"/>
      <c r="B158" s="177">
        <v>140</v>
      </c>
      <c r="C158" s="164"/>
      <c r="D158" s="164"/>
      <c r="E158" s="164"/>
      <c r="F158" s="164"/>
      <c r="G158" s="164"/>
      <c r="H158" s="164"/>
      <c r="I158" s="164"/>
      <c r="J158" s="164"/>
      <c r="K158" s="164"/>
      <c r="L158" s="165"/>
      <c r="M158" s="165"/>
      <c r="N158" s="166"/>
      <c r="O158" s="188"/>
    </row>
    <row r="159" spans="1:15" ht="16.05" customHeight="1">
      <c r="A159" s="137"/>
      <c r="B159" s="175">
        <v>141</v>
      </c>
      <c r="C159" s="158"/>
      <c r="D159" s="158"/>
      <c r="E159" s="158"/>
      <c r="F159" s="158"/>
      <c r="G159" s="158"/>
      <c r="H159" s="158"/>
      <c r="I159" s="158"/>
      <c r="J159" s="158"/>
      <c r="K159" s="158"/>
      <c r="L159" s="159"/>
      <c r="M159" s="159"/>
      <c r="N159" s="160"/>
      <c r="O159" s="185"/>
    </row>
    <row r="160" spans="1:15" ht="16.05" customHeight="1">
      <c r="A160" s="137"/>
      <c r="B160" s="176">
        <v>142</v>
      </c>
      <c r="C160" s="161"/>
      <c r="D160" s="161"/>
      <c r="E160" s="161"/>
      <c r="F160" s="161"/>
      <c r="G160" s="161"/>
      <c r="H160" s="161"/>
      <c r="I160" s="161"/>
      <c r="J160" s="161"/>
      <c r="K160" s="161"/>
      <c r="L160" s="162"/>
      <c r="M160" s="162"/>
      <c r="N160" s="163"/>
      <c r="O160" s="186"/>
    </row>
    <row r="161" spans="1:23" ht="15.6" customHeight="1">
      <c r="A161" s="137"/>
      <c r="B161" s="176">
        <v>143</v>
      </c>
      <c r="C161" s="161"/>
      <c r="D161" s="161"/>
      <c r="E161" s="161"/>
      <c r="F161" s="161"/>
      <c r="G161" s="161"/>
      <c r="H161" s="161"/>
      <c r="I161" s="161"/>
      <c r="J161" s="161"/>
      <c r="K161" s="161"/>
      <c r="L161" s="162"/>
      <c r="M161" s="162"/>
      <c r="N161" s="163"/>
      <c r="O161" s="186"/>
    </row>
    <row r="162" spans="1:23" ht="16.05" customHeight="1">
      <c r="A162" s="137"/>
      <c r="B162" s="176">
        <v>144</v>
      </c>
      <c r="C162" s="161"/>
      <c r="D162" s="161"/>
      <c r="E162" s="161"/>
      <c r="F162" s="161"/>
      <c r="G162" s="161"/>
      <c r="H162" s="161"/>
      <c r="I162" s="161"/>
      <c r="J162" s="161"/>
      <c r="K162" s="161"/>
      <c r="L162" s="162"/>
      <c r="M162" s="162"/>
      <c r="N162" s="163"/>
      <c r="O162" s="186"/>
    </row>
    <row r="163" spans="1:23" ht="16.05" customHeight="1">
      <c r="A163" s="137"/>
      <c r="B163" s="177">
        <v>145</v>
      </c>
      <c r="C163" s="164"/>
      <c r="D163" s="164"/>
      <c r="E163" s="164"/>
      <c r="F163" s="164"/>
      <c r="G163" s="164"/>
      <c r="H163" s="164"/>
      <c r="I163" s="164"/>
      <c r="J163" s="164"/>
      <c r="K163" s="164"/>
      <c r="L163" s="165"/>
      <c r="M163" s="165"/>
      <c r="N163" s="166"/>
      <c r="O163" s="188"/>
    </row>
    <row r="164" spans="1:23" ht="16.05" customHeight="1">
      <c r="A164" s="137"/>
      <c r="B164" s="175">
        <v>146</v>
      </c>
      <c r="C164" s="158"/>
      <c r="D164" s="158"/>
      <c r="E164" s="158"/>
      <c r="F164" s="158"/>
      <c r="G164" s="158"/>
      <c r="H164" s="158"/>
      <c r="I164" s="158"/>
      <c r="J164" s="158"/>
      <c r="K164" s="158"/>
      <c r="L164" s="159"/>
      <c r="M164" s="159"/>
      <c r="N164" s="160"/>
      <c r="O164" s="185"/>
    </row>
    <row r="165" spans="1:23" ht="16.05" customHeight="1">
      <c r="A165" s="137"/>
      <c r="B165" s="176">
        <v>147</v>
      </c>
      <c r="C165" s="161"/>
      <c r="D165" s="161"/>
      <c r="E165" s="161"/>
      <c r="F165" s="161"/>
      <c r="G165" s="161"/>
      <c r="H165" s="161"/>
      <c r="I165" s="161"/>
      <c r="J165" s="161"/>
      <c r="K165" s="161"/>
      <c r="L165" s="162"/>
      <c r="M165" s="162"/>
      <c r="N165" s="163"/>
      <c r="O165" s="186"/>
    </row>
    <row r="166" spans="1:23" ht="15.6" customHeight="1">
      <c r="A166" s="137"/>
      <c r="B166" s="176">
        <v>148</v>
      </c>
      <c r="C166" s="161"/>
      <c r="D166" s="161"/>
      <c r="E166" s="161"/>
      <c r="F166" s="161"/>
      <c r="G166" s="161"/>
      <c r="H166" s="161"/>
      <c r="I166" s="161"/>
      <c r="J166" s="161"/>
      <c r="K166" s="161"/>
      <c r="L166" s="162"/>
      <c r="M166" s="162"/>
      <c r="N166" s="163"/>
      <c r="O166" s="186"/>
    </row>
    <row r="167" spans="1:23" ht="16.05" customHeight="1">
      <c r="A167" s="137"/>
      <c r="B167" s="176">
        <v>149</v>
      </c>
      <c r="C167" s="161"/>
      <c r="D167" s="161"/>
      <c r="E167" s="161"/>
      <c r="F167" s="161"/>
      <c r="G167" s="161"/>
      <c r="H167" s="161"/>
      <c r="I167" s="161"/>
      <c r="J167" s="161"/>
      <c r="K167" s="161"/>
      <c r="L167" s="162"/>
      <c r="M167" s="162"/>
      <c r="N167" s="163"/>
      <c r="O167" s="186"/>
    </row>
    <row r="168" spans="1:23" ht="16.05" customHeight="1">
      <c r="A168" s="137"/>
      <c r="B168" s="177">
        <v>150</v>
      </c>
      <c r="C168" s="164"/>
      <c r="D168" s="164"/>
      <c r="E168" s="164"/>
      <c r="F168" s="164"/>
      <c r="G168" s="164"/>
      <c r="H168" s="164"/>
      <c r="I168" s="164"/>
      <c r="J168" s="164"/>
      <c r="K168" s="164"/>
      <c r="L168" s="165"/>
      <c r="M168" s="165"/>
      <c r="N168" s="166"/>
      <c r="O168" s="188"/>
    </row>
    <row r="169" spans="1:23">
      <c r="A169" s="137"/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</row>
    <row r="170" spans="1:23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</row>
    <row r="171" spans="1:23" ht="36" customHeight="1">
      <c r="A171" s="137"/>
      <c r="B171" s="189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80" t="s">
        <v>406</v>
      </c>
    </row>
    <row r="172" spans="1:23" ht="18" customHeight="1">
      <c r="A172" s="137"/>
      <c r="B172" s="436" t="s">
        <v>354</v>
      </c>
      <c r="C172" s="436" t="s">
        <v>355</v>
      </c>
      <c r="D172" s="436" t="s">
        <v>356</v>
      </c>
      <c r="E172" s="436" t="s">
        <v>357</v>
      </c>
      <c r="F172" s="436" t="s">
        <v>358</v>
      </c>
      <c r="G172" s="441" t="s">
        <v>359</v>
      </c>
      <c r="H172" s="442"/>
      <c r="I172" s="442"/>
      <c r="J172" s="442"/>
      <c r="K172" s="442"/>
      <c r="L172" s="442"/>
      <c r="M172" s="442"/>
      <c r="N172" s="442"/>
      <c r="O172" s="443"/>
    </row>
    <row r="173" spans="1:23" ht="30" customHeight="1">
      <c r="A173" s="137"/>
      <c r="B173" s="440"/>
      <c r="C173" s="440"/>
      <c r="D173" s="440"/>
      <c r="E173" s="440"/>
      <c r="F173" s="440"/>
      <c r="G173" s="441" t="s">
        <v>360</v>
      </c>
      <c r="H173" s="442"/>
      <c r="I173" s="442"/>
      <c r="J173" s="443"/>
      <c r="K173" s="441" t="s">
        <v>361</v>
      </c>
      <c r="L173" s="442"/>
      <c r="M173" s="442"/>
      <c r="N173" s="442"/>
      <c r="O173" s="443"/>
    </row>
    <row r="174" spans="1:23" ht="58.8" customHeight="1">
      <c r="A174" s="137"/>
      <c r="B174" s="440"/>
      <c r="C174" s="440"/>
      <c r="D174" s="440"/>
      <c r="E174" s="440"/>
      <c r="F174" s="440"/>
      <c r="G174" s="436" t="s">
        <v>389</v>
      </c>
      <c r="H174" s="181" t="s">
        <v>387</v>
      </c>
      <c r="I174" s="182" t="s">
        <v>388</v>
      </c>
      <c r="J174" s="438" t="s">
        <v>362</v>
      </c>
      <c r="K174" s="436" t="s">
        <v>389</v>
      </c>
      <c r="L174" s="181" t="s">
        <v>363</v>
      </c>
      <c r="M174" s="181" t="s">
        <v>364</v>
      </c>
      <c r="N174" s="181" t="s">
        <v>365</v>
      </c>
      <c r="O174" s="438" t="s">
        <v>316</v>
      </c>
    </row>
    <row r="175" spans="1:23" ht="18" customHeight="1">
      <c r="A175" s="137"/>
      <c r="B175" s="437"/>
      <c r="C175" s="437"/>
      <c r="D175" s="437"/>
      <c r="E175" s="183" t="s">
        <v>366</v>
      </c>
      <c r="F175" s="183" t="s">
        <v>367</v>
      </c>
      <c r="G175" s="437"/>
      <c r="H175" s="184" t="s">
        <v>368</v>
      </c>
      <c r="I175" s="183" t="s">
        <v>369</v>
      </c>
      <c r="J175" s="439"/>
      <c r="K175" s="437"/>
      <c r="L175" s="183" t="s">
        <v>372</v>
      </c>
      <c r="M175" s="183" t="s">
        <v>372</v>
      </c>
      <c r="N175" s="183" t="s">
        <v>314</v>
      </c>
      <c r="O175" s="439"/>
      <c r="T175" s="148" t="s">
        <v>111</v>
      </c>
      <c r="U175" s="178" t="s">
        <v>423</v>
      </c>
      <c r="V175" s="178" t="s">
        <v>424</v>
      </c>
      <c r="W175" s="178" t="s">
        <v>425</v>
      </c>
    </row>
    <row r="176" spans="1:23" ht="16.05" customHeight="1">
      <c r="A176" s="137"/>
      <c r="B176" s="175">
        <v>151</v>
      </c>
      <c r="C176" s="158"/>
      <c r="D176" s="158"/>
      <c r="E176" s="158"/>
      <c r="F176" s="158"/>
      <c r="G176" s="171"/>
      <c r="H176" s="158"/>
      <c r="I176" s="158"/>
      <c r="J176" s="158"/>
      <c r="K176" s="171"/>
      <c r="L176" s="159"/>
      <c r="M176" s="159"/>
      <c r="N176" s="160"/>
      <c r="O176" s="185"/>
      <c r="U176" s="167">
        <f>SUM(L176:L226)</f>
        <v>0</v>
      </c>
      <c r="V176" s="167">
        <f>SUM(M176:M225)</f>
        <v>0</v>
      </c>
      <c r="W176" s="167">
        <f>SUM(N176:N225)</f>
        <v>0</v>
      </c>
    </row>
    <row r="177" spans="1:15" ht="16.05" customHeight="1">
      <c r="A177" s="137"/>
      <c r="B177" s="176">
        <v>152</v>
      </c>
      <c r="C177" s="161"/>
      <c r="D177" s="161"/>
      <c r="E177" s="161"/>
      <c r="F177" s="161"/>
      <c r="G177" s="161"/>
      <c r="H177" s="161"/>
      <c r="I177" s="161"/>
      <c r="J177" s="161"/>
      <c r="K177" s="161"/>
      <c r="L177" s="162"/>
      <c r="M177" s="162"/>
      <c r="N177" s="163"/>
      <c r="O177" s="186"/>
    </row>
    <row r="178" spans="1:15" ht="16.05" customHeight="1">
      <c r="A178" s="137"/>
      <c r="B178" s="176">
        <v>153</v>
      </c>
      <c r="C178" s="161"/>
      <c r="D178" s="161"/>
      <c r="E178" s="161"/>
      <c r="F178" s="161"/>
      <c r="G178" s="161"/>
      <c r="H178" s="161"/>
      <c r="I178" s="161"/>
      <c r="J178" s="161"/>
      <c r="K178" s="161"/>
      <c r="L178" s="162"/>
      <c r="M178" s="162"/>
      <c r="N178" s="163"/>
      <c r="O178" s="186"/>
    </row>
    <row r="179" spans="1:15" ht="16.05" customHeight="1">
      <c r="A179" s="137"/>
      <c r="B179" s="176">
        <v>154</v>
      </c>
      <c r="C179" s="161"/>
      <c r="D179" s="161"/>
      <c r="E179" s="161"/>
      <c r="F179" s="161"/>
      <c r="G179" s="161"/>
      <c r="H179" s="161"/>
      <c r="I179" s="161"/>
      <c r="J179" s="161"/>
      <c r="K179" s="161"/>
      <c r="L179" s="162"/>
      <c r="M179" s="162"/>
      <c r="N179" s="163"/>
      <c r="O179" s="186"/>
    </row>
    <row r="180" spans="1:15" ht="16.05" customHeight="1">
      <c r="A180" s="137"/>
      <c r="B180" s="177">
        <v>155</v>
      </c>
      <c r="C180" s="164"/>
      <c r="D180" s="164"/>
      <c r="E180" s="164"/>
      <c r="F180" s="164"/>
      <c r="G180" s="164"/>
      <c r="H180" s="164"/>
      <c r="I180" s="164"/>
      <c r="J180" s="164"/>
      <c r="K180" s="164"/>
      <c r="L180" s="165"/>
      <c r="M180" s="165"/>
      <c r="N180" s="166"/>
      <c r="O180" s="187"/>
    </row>
    <row r="181" spans="1:15" ht="16.05" customHeight="1">
      <c r="A181" s="137"/>
      <c r="B181" s="175">
        <v>156</v>
      </c>
      <c r="C181" s="158"/>
      <c r="D181" s="158"/>
      <c r="E181" s="158"/>
      <c r="F181" s="158"/>
      <c r="G181" s="158"/>
      <c r="H181" s="158"/>
      <c r="I181" s="158"/>
      <c r="J181" s="158"/>
      <c r="K181" s="158"/>
      <c r="L181" s="159"/>
      <c r="M181" s="159"/>
      <c r="N181" s="160"/>
      <c r="O181" s="185"/>
    </row>
    <row r="182" spans="1:15" ht="16.05" customHeight="1">
      <c r="A182" s="137"/>
      <c r="B182" s="176">
        <v>157</v>
      </c>
      <c r="C182" s="161"/>
      <c r="D182" s="161"/>
      <c r="E182" s="161"/>
      <c r="F182" s="161"/>
      <c r="G182" s="161"/>
      <c r="H182" s="161"/>
      <c r="I182" s="161"/>
      <c r="J182" s="161"/>
      <c r="K182" s="161"/>
      <c r="L182" s="162"/>
      <c r="M182" s="162"/>
      <c r="N182" s="163"/>
      <c r="O182" s="186"/>
    </row>
    <row r="183" spans="1:15" ht="16.05" customHeight="1">
      <c r="A183" s="137"/>
      <c r="B183" s="176">
        <v>158</v>
      </c>
      <c r="C183" s="161"/>
      <c r="D183" s="161"/>
      <c r="E183" s="161"/>
      <c r="F183" s="161"/>
      <c r="G183" s="161"/>
      <c r="H183" s="161"/>
      <c r="I183" s="161"/>
      <c r="J183" s="161"/>
      <c r="K183" s="161"/>
      <c r="L183" s="162"/>
      <c r="M183" s="162"/>
      <c r="N183" s="163"/>
      <c r="O183" s="186"/>
    </row>
    <row r="184" spans="1:15" ht="16.05" customHeight="1">
      <c r="A184" s="137"/>
      <c r="B184" s="176">
        <v>159</v>
      </c>
      <c r="C184" s="161"/>
      <c r="D184" s="161"/>
      <c r="E184" s="161"/>
      <c r="F184" s="161"/>
      <c r="G184" s="161"/>
      <c r="H184" s="161"/>
      <c r="I184" s="161"/>
      <c r="J184" s="161"/>
      <c r="K184" s="161"/>
      <c r="L184" s="162"/>
      <c r="M184" s="162"/>
      <c r="N184" s="163"/>
      <c r="O184" s="186"/>
    </row>
    <row r="185" spans="1:15" ht="16.05" customHeight="1">
      <c r="A185" s="137"/>
      <c r="B185" s="177">
        <v>160</v>
      </c>
      <c r="C185" s="164"/>
      <c r="D185" s="164"/>
      <c r="E185" s="164"/>
      <c r="F185" s="164"/>
      <c r="G185" s="164"/>
      <c r="H185" s="164"/>
      <c r="I185" s="164"/>
      <c r="J185" s="164"/>
      <c r="K185" s="164"/>
      <c r="L185" s="165"/>
      <c r="M185" s="165"/>
      <c r="N185" s="166"/>
      <c r="O185" s="187"/>
    </row>
    <row r="186" spans="1:15" ht="16.05" customHeight="1">
      <c r="A186" s="137"/>
      <c r="B186" s="175">
        <v>161</v>
      </c>
      <c r="C186" s="158"/>
      <c r="D186" s="158"/>
      <c r="E186" s="158"/>
      <c r="F186" s="158"/>
      <c r="G186" s="158"/>
      <c r="H186" s="158"/>
      <c r="I186" s="158"/>
      <c r="J186" s="158"/>
      <c r="K186" s="158"/>
      <c r="L186" s="159"/>
      <c r="M186" s="159"/>
      <c r="N186" s="160"/>
      <c r="O186" s="185"/>
    </row>
    <row r="187" spans="1:15" ht="16.05" customHeight="1">
      <c r="A187" s="137"/>
      <c r="B187" s="176">
        <v>162</v>
      </c>
      <c r="C187" s="161"/>
      <c r="D187" s="161"/>
      <c r="E187" s="161"/>
      <c r="F187" s="161"/>
      <c r="G187" s="161"/>
      <c r="H187" s="161"/>
      <c r="I187" s="161"/>
      <c r="J187" s="161"/>
      <c r="K187" s="161"/>
      <c r="L187" s="162"/>
      <c r="M187" s="162"/>
      <c r="N187" s="163"/>
      <c r="O187" s="186"/>
    </row>
    <row r="188" spans="1:15" ht="16.05" customHeight="1">
      <c r="A188" s="137"/>
      <c r="B188" s="176">
        <v>163</v>
      </c>
      <c r="C188" s="161"/>
      <c r="D188" s="161"/>
      <c r="E188" s="161"/>
      <c r="F188" s="161"/>
      <c r="G188" s="161"/>
      <c r="H188" s="161"/>
      <c r="I188" s="161"/>
      <c r="J188" s="161"/>
      <c r="K188" s="161"/>
      <c r="L188" s="162"/>
      <c r="M188" s="162"/>
      <c r="N188" s="163"/>
      <c r="O188" s="186"/>
    </row>
    <row r="189" spans="1:15" ht="16.05" customHeight="1">
      <c r="A189" s="137"/>
      <c r="B189" s="176">
        <v>164</v>
      </c>
      <c r="C189" s="161"/>
      <c r="D189" s="161"/>
      <c r="E189" s="161"/>
      <c r="F189" s="161"/>
      <c r="G189" s="161"/>
      <c r="H189" s="161"/>
      <c r="I189" s="161"/>
      <c r="J189" s="161"/>
      <c r="K189" s="161"/>
      <c r="L189" s="162"/>
      <c r="M189" s="162"/>
      <c r="N189" s="163"/>
      <c r="O189" s="186"/>
    </row>
    <row r="190" spans="1:15" ht="16.05" customHeight="1">
      <c r="A190" s="137"/>
      <c r="B190" s="177">
        <v>165</v>
      </c>
      <c r="C190" s="164"/>
      <c r="D190" s="164"/>
      <c r="E190" s="164"/>
      <c r="F190" s="164"/>
      <c r="G190" s="164"/>
      <c r="H190" s="164"/>
      <c r="I190" s="164"/>
      <c r="J190" s="164"/>
      <c r="K190" s="164"/>
      <c r="L190" s="165"/>
      <c r="M190" s="165"/>
      <c r="N190" s="166"/>
      <c r="O190" s="187"/>
    </row>
    <row r="191" spans="1:15" ht="16.05" customHeight="1">
      <c r="A191" s="137"/>
      <c r="B191" s="175">
        <v>166</v>
      </c>
      <c r="C191" s="158"/>
      <c r="D191" s="158"/>
      <c r="E191" s="158"/>
      <c r="F191" s="158"/>
      <c r="G191" s="158"/>
      <c r="H191" s="158"/>
      <c r="I191" s="158"/>
      <c r="J191" s="158"/>
      <c r="K191" s="158"/>
      <c r="L191" s="159"/>
      <c r="M191" s="159"/>
      <c r="N191" s="160"/>
      <c r="O191" s="185"/>
    </row>
    <row r="192" spans="1:15" ht="16.05" customHeight="1">
      <c r="A192" s="137"/>
      <c r="B192" s="176">
        <v>167</v>
      </c>
      <c r="C192" s="161"/>
      <c r="D192" s="161"/>
      <c r="E192" s="161"/>
      <c r="F192" s="161"/>
      <c r="G192" s="161"/>
      <c r="H192" s="161"/>
      <c r="I192" s="161"/>
      <c r="J192" s="161"/>
      <c r="K192" s="161"/>
      <c r="L192" s="162"/>
      <c r="M192" s="162"/>
      <c r="N192" s="163"/>
      <c r="O192" s="186"/>
    </row>
    <row r="193" spans="1:15" ht="16.05" customHeight="1">
      <c r="A193" s="137"/>
      <c r="B193" s="176">
        <v>168</v>
      </c>
      <c r="C193" s="161"/>
      <c r="D193" s="161"/>
      <c r="E193" s="161"/>
      <c r="F193" s="161"/>
      <c r="G193" s="161"/>
      <c r="H193" s="161"/>
      <c r="I193" s="161"/>
      <c r="J193" s="161"/>
      <c r="K193" s="161"/>
      <c r="L193" s="162"/>
      <c r="M193" s="162"/>
      <c r="N193" s="163"/>
      <c r="O193" s="186"/>
    </row>
    <row r="194" spans="1:15" ht="16.05" customHeight="1">
      <c r="A194" s="137"/>
      <c r="B194" s="176">
        <v>169</v>
      </c>
      <c r="C194" s="161"/>
      <c r="D194" s="161"/>
      <c r="E194" s="161"/>
      <c r="F194" s="161"/>
      <c r="G194" s="161"/>
      <c r="H194" s="161"/>
      <c r="I194" s="161"/>
      <c r="J194" s="161"/>
      <c r="K194" s="161"/>
      <c r="L194" s="162"/>
      <c r="M194" s="162"/>
      <c r="N194" s="163"/>
      <c r="O194" s="186"/>
    </row>
    <row r="195" spans="1:15" ht="16.05" customHeight="1">
      <c r="A195" s="137"/>
      <c r="B195" s="177">
        <v>170</v>
      </c>
      <c r="C195" s="164"/>
      <c r="D195" s="164"/>
      <c r="E195" s="164"/>
      <c r="F195" s="164"/>
      <c r="G195" s="164"/>
      <c r="H195" s="164"/>
      <c r="I195" s="164"/>
      <c r="J195" s="164"/>
      <c r="K195" s="164"/>
      <c r="L195" s="165"/>
      <c r="M195" s="165"/>
      <c r="N195" s="166"/>
      <c r="O195" s="187"/>
    </row>
    <row r="196" spans="1:15" ht="16.05" customHeight="1">
      <c r="A196" s="137"/>
      <c r="B196" s="175">
        <v>171</v>
      </c>
      <c r="C196" s="158"/>
      <c r="D196" s="158"/>
      <c r="E196" s="158"/>
      <c r="F196" s="158"/>
      <c r="G196" s="158"/>
      <c r="H196" s="158"/>
      <c r="I196" s="158"/>
      <c r="J196" s="158"/>
      <c r="K196" s="158"/>
      <c r="L196" s="159"/>
      <c r="M196" s="159"/>
      <c r="N196" s="160"/>
      <c r="O196" s="185"/>
    </row>
    <row r="197" spans="1:15" ht="16.05" customHeight="1">
      <c r="A197" s="137"/>
      <c r="B197" s="176">
        <v>172</v>
      </c>
      <c r="C197" s="161"/>
      <c r="D197" s="161"/>
      <c r="E197" s="161"/>
      <c r="F197" s="161"/>
      <c r="G197" s="161"/>
      <c r="H197" s="161"/>
      <c r="I197" s="161"/>
      <c r="J197" s="161"/>
      <c r="K197" s="161"/>
      <c r="L197" s="162"/>
      <c r="M197" s="162"/>
      <c r="N197" s="163"/>
      <c r="O197" s="186"/>
    </row>
    <row r="198" spans="1:15" ht="16.05" customHeight="1">
      <c r="A198" s="137"/>
      <c r="B198" s="176">
        <v>173</v>
      </c>
      <c r="C198" s="161"/>
      <c r="D198" s="161"/>
      <c r="E198" s="161"/>
      <c r="F198" s="161"/>
      <c r="G198" s="161"/>
      <c r="H198" s="161"/>
      <c r="I198" s="161"/>
      <c r="J198" s="161"/>
      <c r="K198" s="161"/>
      <c r="L198" s="162"/>
      <c r="M198" s="162"/>
      <c r="N198" s="163"/>
      <c r="O198" s="186"/>
    </row>
    <row r="199" spans="1:15" ht="16.05" customHeight="1">
      <c r="A199" s="137"/>
      <c r="B199" s="176">
        <v>174</v>
      </c>
      <c r="C199" s="161"/>
      <c r="D199" s="161"/>
      <c r="E199" s="161"/>
      <c r="F199" s="161"/>
      <c r="G199" s="161"/>
      <c r="H199" s="161"/>
      <c r="I199" s="161"/>
      <c r="J199" s="161"/>
      <c r="K199" s="161"/>
      <c r="L199" s="162"/>
      <c r="M199" s="162"/>
      <c r="N199" s="163"/>
      <c r="O199" s="186"/>
    </row>
    <row r="200" spans="1:15" ht="16.05" customHeight="1">
      <c r="A200" s="137"/>
      <c r="B200" s="177">
        <v>175</v>
      </c>
      <c r="C200" s="164"/>
      <c r="D200" s="164"/>
      <c r="E200" s="164"/>
      <c r="F200" s="164"/>
      <c r="G200" s="164"/>
      <c r="H200" s="164"/>
      <c r="I200" s="164"/>
      <c r="J200" s="164"/>
      <c r="K200" s="164"/>
      <c r="L200" s="165"/>
      <c r="M200" s="165"/>
      <c r="N200" s="166"/>
      <c r="O200" s="187"/>
    </row>
    <row r="201" spans="1:15" ht="16.05" customHeight="1">
      <c r="A201" s="137"/>
      <c r="B201" s="175">
        <v>176</v>
      </c>
      <c r="C201" s="158"/>
      <c r="D201" s="158"/>
      <c r="E201" s="158"/>
      <c r="F201" s="158"/>
      <c r="G201" s="158"/>
      <c r="H201" s="158"/>
      <c r="I201" s="158"/>
      <c r="J201" s="158"/>
      <c r="K201" s="158"/>
      <c r="L201" s="159"/>
      <c r="M201" s="159"/>
      <c r="N201" s="160"/>
      <c r="O201" s="185"/>
    </row>
    <row r="202" spans="1:15" ht="16.05" customHeight="1">
      <c r="A202" s="137"/>
      <c r="B202" s="176">
        <v>177</v>
      </c>
      <c r="C202" s="161"/>
      <c r="D202" s="161"/>
      <c r="E202" s="161"/>
      <c r="F202" s="161"/>
      <c r="G202" s="161"/>
      <c r="H202" s="161"/>
      <c r="I202" s="161"/>
      <c r="J202" s="161"/>
      <c r="K202" s="161"/>
      <c r="L202" s="162"/>
      <c r="M202" s="162"/>
      <c r="N202" s="163"/>
      <c r="O202" s="186"/>
    </row>
    <row r="203" spans="1:15" ht="16.05" customHeight="1">
      <c r="A203" s="137"/>
      <c r="B203" s="176">
        <v>178</v>
      </c>
      <c r="C203" s="161"/>
      <c r="D203" s="161"/>
      <c r="E203" s="161"/>
      <c r="F203" s="161"/>
      <c r="G203" s="161"/>
      <c r="H203" s="161"/>
      <c r="I203" s="161"/>
      <c r="J203" s="161"/>
      <c r="K203" s="161"/>
      <c r="L203" s="162"/>
      <c r="M203" s="162"/>
      <c r="N203" s="163"/>
      <c r="O203" s="186"/>
    </row>
    <row r="204" spans="1:15" ht="16.05" customHeight="1">
      <c r="A204" s="137"/>
      <c r="B204" s="176">
        <v>179</v>
      </c>
      <c r="C204" s="161"/>
      <c r="D204" s="161"/>
      <c r="E204" s="161"/>
      <c r="F204" s="161"/>
      <c r="G204" s="161"/>
      <c r="H204" s="161"/>
      <c r="I204" s="161"/>
      <c r="J204" s="161"/>
      <c r="K204" s="161"/>
      <c r="L204" s="162"/>
      <c r="M204" s="162"/>
      <c r="N204" s="163"/>
      <c r="O204" s="186"/>
    </row>
    <row r="205" spans="1:15" ht="16.05" customHeight="1">
      <c r="A205" s="137"/>
      <c r="B205" s="177">
        <v>180</v>
      </c>
      <c r="C205" s="164"/>
      <c r="D205" s="164"/>
      <c r="E205" s="164"/>
      <c r="F205" s="164"/>
      <c r="G205" s="164"/>
      <c r="H205" s="164"/>
      <c r="I205" s="164"/>
      <c r="J205" s="164"/>
      <c r="K205" s="164"/>
      <c r="L205" s="165"/>
      <c r="M205" s="165"/>
      <c r="N205" s="166"/>
      <c r="O205" s="187"/>
    </row>
    <row r="206" spans="1:15" ht="16.05" customHeight="1">
      <c r="A206" s="137"/>
      <c r="B206" s="175">
        <v>181</v>
      </c>
      <c r="C206" s="158"/>
      <c r="D206" s="158"/>
      <c r="E206" s="158"/>
      <c r="F206" s="158"/>
      <c r="G206" s="158"/>
      <c r="H206" s="158"/>
      <c r="I206" s="158"/>
      <c r="J206" s="158"/>
      <c r="K206" s="158"/>
      <c r="L206" s="159"/>
      <c r="M206" s="159"/>
      <c r="N206" s="160"/>
      <c r="O206" s="185"/>
    </row>
    <row r="207" spans="1:15" ht="16.05" customHeight="1">
      <c r="A207" s="137"/>
      <c r="B207" s="176">
        <v>182</v>
      </c>
      <c r="C207" s="161"/>
      <c r="D207" s="161"/>
      <c r="E207" s="161"/>
      <c r="F207" s="161"/>
      <c r="G207" s="161"/>
      <c r="H207" s="161"/>
      <c r="I207" s="161"/>
      <c r="J207" s="161"/>
      <c r="K207" s="161"/>
      <c r="L207" s="162"/>
      <c r="M207" s="162"/>
      <c r="N207" s="163"/>
      <c r="O207" s="186"/>
    </row>
    <row r="208" spans="1:15" ht="16.05" customHeight="1">
      <c r="A208" s="137"/>
      <c r="B208" s="176">
        <v>183</v>
      </c>
      <c r="C208" s="161"/>
      <c r="D208" s="161"/>
      <c r="E208" s="161"/>
      <c r="F208" s="161"/>
      <c r="G208" s="161"/>
      <c r="H208" s="161"/>
      <c r="I208" s="161"/>
      <c r="J208" s="161"/>
      <c r="K208" s="161"/>
      <c r="L208" s="162"/>
      <c r="M208" s="162"/>
      <c r="N208" s="163"/>
      <c r="O208" s="186"/>
    </row>
    <row r="209" spans="1:15" ht="16.05" customHeight="1">
      <c r="A209" s="137"/>
      <c r="B209" s="176">
        <v>184</v>
      </c>
      <c r="C209" s="161"/>
      <c r="D209" s="161"/>
      <c r="E209" s="161"/>
      <c r="F209" s="161"/>
      <c r="G209" s="161"/>
      <c r="H209" s="161"/>
      <c r="I209" s="161"/>
      <c r="J209" s="161"/>
      <c r="K209" s="161"/>
      <c r="L209" s="162"/>
      <c r="M209" s="162"/>
      <c r="N209" s="163"/>
      <c r="O209" s="186"/>
    </row>
    <row r="210" spans="1:15" ht="16.05" customHeight="1">
      <c r="A210" s="137"/>
      <c r="B210" s="177">
        <v>185</v>
      </c>
      <c r="C210" s="164"/>
      <c r="D210" s="164"/>
      <c r="E210" s="164"/>
      <c r="F210" s="164"/>
      <c r="G210" s="164"/>
      <c r="H210" s="164"/>
      <c r="I210" s="164"/>
      <c r="J210" s="164"/>
      <c r="K210" s="164"/>
      <c r="L210" s="165"/>
      <c r="M210" s="165"/>
      <c r="N210" s="166"/>
      <c r="O210" s="187"/>
    </row>
    <row r="211" spans="1:15" ht="16.05" customHeight="1">
      <c r="A211" s="137"/>
      <c r="B211" s="175">
        <v>186</v>
      </c>
      <c r="C211" s="158"/>
      <c r="D211" s="158"/>
      <c r="E211" s="158"/>
      <c r="F211" s="158"/>
      <c r="G211" s="158"/>
      <c r="H211" s="158"/>
      <c r="I211" s="158"/>
      <c r="J211" s="158"/>
      <c r="K211" s="158"/>
      <c r="L211" s="159"/>
      <c r="M211" s="159"/>
      <c r="N211" s="160"/>
      <c r="O211" s="185"/>
    </row>
    <row r="212" spans="1:15" ht="16.05" customHeight="1">
      <c r="A212" s="137"/>
      <c r="B212" s="176">
        <v>187</v>
      </c>
      <c r="C212" s="161"/>
      <c r="D212" s="161"/>
      <c r="E212" s="161"/>
      <c r="F212" s="161"/>
      <c r="G212" s="161"/>
      <c r="H212" s="161"/>
      <c r="I212" s="161"/>
      <c r="J212" s="161"/>
      <c r="K212" s="161"/>
      <c r="L212" s="162"/>
      <c r="M212" s="162"/>
      <c r="N212" s="163"/>
      <c r="O212" s="186"/>
    </row>
    <row r="213" spans="1:15" ht="16.05" customHeight="1">
      <c r="A213" s="137"/>
      <c r="B213" s="176">
        <v>188</v>
      </c>
      <c r="C213" s="161"/>
      <c r="D213" s="161"/>
      <c r="E213" s="161"/>
      <c r="F213" s="161"/>
      <c r="G213" s="161"/>
      <c r="H213" s="161"/>
      <c r="I213" s="161"/>
      <c r="J213" s="161"/>
      <c r="K213" s="161"/>
      <c r="L213" s="162"/>
      <c r="M213" s="162"/>
      <c r="N213" s="163"/>
      <c r="O213" s="186"/>
    </row>
    <row r="214" spans="1:15" ht="16.05" customHeight="1">
      <c r="A214" s="137"/>
      <c r="B214" s="176">
        <v>189</v>
      </c>
      <c r="C214" s="161"/>
      <c r="D214" s="161"/>
      <c r="E214" s="161"/>
      <c r="F214" s="161"/>
      <c r="G214" s="161"/>
      <c r="H214" s="161"/>
      <c r="I214" s="161"/>
      <c r="J214" s="161"/>
      <c r="K214" s="161"/>
      <c r="L214" s="162"/>
      <c r="M214" s="162"/>
      <c r="N214" s="163"/>
      <c r="O214" s="186"/>
    </row>
    <row r="215" spans="1:15" ht="16.05" customHeight="1">
      <c r="A215" s="137"/>
      <c r="B215" s="177">
        <v>190</v>
      </c>
      <c r="C215" s="164"/>
      <c r="D215" s="164"/>
      <c r="E215" s="164"/>
      <c r="F215" s="164"/>
      <c r="G215" s="164"/>
      <c r="H215" s="164"/>
      <c r="I215" s="164"/>
      <c r="J215" s="164"/>
      <c r="K215" s="164"/>
      <c r="L215" s="165"/>
      <c r="M215" s="165"/>
      <c r="N215" s="166"/>
      <c r="O215" s="188"/>
    </row>
    <row r="216" spans="1:15" ht="16.05" customHeight="1">
      <c r="A216" s="137"/>
      <c r="B216" s="175">
        <v>191</v>
      </c>
      <c r="C216" s="158"/>
      <c r="D216" s="158"/>
      <c r="E216" s="158"/>
      <c r="F216" s="158"/>
      <c r="G216" s="158"/>
      <c r="H216" s="158"/>
      <c r="I216" s="158"/>
      <c r="J216" s="158"/>
      <c r="K216" s="158"/>
      <c r="L216" s="159"/>
      <c r="M216" s="159"/>
      <c r="N216" s="160"/>
      <c r="O216" s="185"/>
    </row>
    <row r="217" spans="1:15" ht="16.05" customHeight="1">
      <c r="A217" s="137"/>
      <c r="B217" s="176">
        <v>192</v>
      </c>
      <c r="C217" s="161"/>
      <c r="D217" s="161"/>
      <c r="E217" s="161"/>
      <c r="F217" s="161"/>
      <c r="G217" s="161"/>
      <c r="H217" s="161"/>
      <c r="I217" s="161"/>
      <c r="J217" s="161"/>
      <c r="K217" s="161"/>
      <c r="L217" s="162"/>
      <c r="M217" s="162"/>
      <c r="N217" s="163"/>
      <c r="O217" s="186"/>
    </row>
    <row r="218" spans="1:15" ht="15.6" customHeight="1">
      <c r="A218" s="137"/>
      <c r="B218" s="176">
        <v>193</v>
      </c>
      <c r="C218" s="161"/>
      <c r="D218" s="161"/>
      <c r="E218" s="161"/>
      <c r="F218" s="161"/>
      <c r="G218" s="161"/>
      <c r="H218" s="161"/>
      <c r="I218" s="161"/>
      <c r="J218" s="161"/>
      <c r="K218" s="161"/>
      <c r="L218" s="162"/>
      <c r="M218" s="162"/>
      <c r="N218" s="163"/>
      <c r="O218" s="186"/>
    </row>
    <row r="219" spans="1:15" ht="16.05" customHeight="1">
      <c r="A219" s="137"/>
      <c r="B219" s="176">
        <v>194</v>
      </c>
      <c r="C219" s="161"/>
      <c r="D219" s="161"/>
      <c r="E219" s="161"/>
      <c r="F219" s="161"/>
      <c r="G219" s="161"/>
      <c r="H219" s="161"/>
      <c r="I219" s="161"/>
      <c r="J219" s="161"/>
      <c r="K219" s="161"/>
      <c r="L219" s="162"/>
      <c r="M219" s="162"/>
      <c r="N219" s="163"/>
      <c r="O219" s="186"/>
    </row>
    <row r="220" spans="1:15" ht="16.05" customHeight="1">
      <c r="A220" s="137"/>
      <c r="B220" s="177">
        <v>195</v>
      </c>
      <c r="C220" s="164"/>
      <c r="D220" s="164"/>
      <c r="E220" s="164"/>
      <c r="F220" s="164"/>
      <c r="G220" s="164"/>
      <c r="H220" s="164"/>
      <c r="I220" s="164"/>
      <c r="J220" s="164"/>
      <c r="K220" s="164"/>
      <c r="L220" s="165"/>
      <c r="M220" s="165"/>
      <c r="N220" s="166"/>
      <c r="O220" s="188"/>
    </row>
    <row r="221" spans="1:15" ht="16.05" customHeight="1">
      <c r="A221" s="137"/>
      <c r="B221" s="175">
        <v>196</v>
      </c>
      <c r="C221" s="158"/>
      <c r="D221" s="158"/>
      <c r="E221" s="158"/>
      <c r="F221" s="158"/>
      <c r="G221" s="158"/>
      <c r="H221" s="158"/>
      <c r="I221" s="158"/>
      <c r="J221" s="158"/>
      <c r="K221" s="158"/>
      <c r="L221" s="159"/>
      <c r="M221" s="159"/>
      <c r="N221" s="160"/>
      <c r="O221" s="185"/>
    </row>
    <row r="222" spans="1:15" ht="16.05" customHeight="1">
      <c r="A222" s="137"/>
      <c r="B222" s="176">
        <v>197</v>
      </c>
      <c r="C222" s="161"/>
      <c r="D222" s="161"/>
      <c r="E222" s="161"/>
      <c r="F222" s="161"/>
      <c r="G222" s="161"/>
      <c r="H222" s="161"/>
      <c r="I222" s="161"/>
      <c r="J222" s="161"/>
      <c r="K222" s="161"/>
      <c r="L222" s="162"/>
      <c r="M222" s="162"/>
      <c r="N222" s="163"/>
      <c r="O222" s="186"/>
    </row>
    <row r="223" spans="1:15" ht="15.6" customHeight="1">
      <c r="A223" s="137"/>
      <c r="B223" s="176">
        <v>198</v>
      </c>
      <c r="C223" s="161"/>
      <c r="D223" s="161"/>
      <c r="E223" s="161"/>
      <c r="F223" s="161"/>
      <c r="G223" s="161"/>
      <c r="H223" s="161"/>
      <c r="I223" s="161"/>
      <c r="J223" s="161"/>
      <c r="K223" s="161"/>
      <c r="L223" s="162"/>
      <c r="M223" s="162"/>
      <c r="N223" s="163"/>
      <c r="O223" s="186"/>
    </row>
    <row r="224" spans="1:15" ht="16.05" customHeight="1">
      <c r="A224" s="137"/>
      <c r="B224" s="176">
        <v>199</v>
      </c>
      <c r="C224" s="161"/>
      <c r="D224" s="161"/>
      <c r="E224" s="161"/>
      <c r="F224" s="161"/>
      <c r="G224" s="161"/>
      <c r="H224" s="161"/>
      <c r="I224" s="161"/>
      <c r="J224" s="161"/>
      <c r="K224" s="161"/>
      <c r="L224" s="162"/>
      <c r="M224" s="162"/>
      <c r="N224" s="163"/>
      <c r="O224" s="186"/>
    </row>
    <row r="225" spans="1:23" ht="16.05" customHeight="1">
      <c r="A225" s="137"/>
      <c r="B225" s="177">
        <v>200</v>
      </c>
      <c r="C225" s="164"/>
      <c r="D225" s="164"/>
      <c r="E225" s="164"/>
      <c r="F225" s="164"/>
      <c r="G225" s="164"/>
      <c r="H225" s="164"/>
      <c r="I225" s="164"/>
      <c r="J225" s="164"/>
      <c r="K225" s="164"/>
      <c r="L225" s="165"/>
      <c r="M225" s="165"/>
      <c r="N225" s="166"/>
      <c r="O225" s="188"/>
    </row>
    <row r="226" spans="1:23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</row>
    <row r="227" spans="1:23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</row>
    <row r="228" spans="1:23" ht="36" customHeight="1">
      <c r="A228" s="137"/>
      <c r="B228" s="189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80" t="s">
        <v>407</v>
      </c>
    </row>
    <row r="229" spans="1:23" ht="18" customHeight="1">
      <c r="A229" s="137"/>
      <c r="B229" s="436" t="s">
        <v>354</v>
      </c>
      <c r="C229" s="436" t="s">
        <v>355</v>
      </c>
      <c r="D229" s="436" t="s">
        <v>356</v>
      </c>
      <c r="E229" s="436" t="s">
        <v>357</v>
      </c>
      <c r="F229" s="436" t="s">
        <v>358</v>
      </c>
      <c r="G229" s="441" t="s">
        <v>359</v>
      </c>
      <c r="H229" s="442"/>
      <c r="I229" s="442"/>
      <c r="J229" s="442"/>
      <c r="K229" s="442"/>
      <c r="L229" s="442"/>
      <c r="M229" s="442"/>
      <c r="N229" s="442"/>
      <c r="O229" s="443"/>
    </row>
    <row r="230" spans="1:23" ht="30" customHeight="1">
      <c r="A230" s="137"/>
      <c r="B230" s="440"/>
      <c r="C230" s="440"/>
      <c r="D230" s="440"/>
      <c r="E230" s="440"/>
      <c r="F230" s="440"/>
      <c r="G230" s="441" t="s">
        <v>360</v>
      </c>
      <c r="H230" s="442"/>
      <c r="I230" s="442"/>
      <c r="J230" s="443"/>
      <c r="K230" s="441" t="s">
        <v>361</v>
      </c>
      <c r="L230" s="442"/>
      <c r="M230" s="442"/>
      <c r="N230" s="442"/>
      <c r="O230" s="443"/>
    </row>
    <row r="231" spans="1:23" ht="58.8" customHeight="1">
      <c r="A231" s="137"/>
      <c r="B231" s="440"/>
      <c r="C231" s="440"/>
      <c r="D231" s="440"/>
      <c r="E231" s="440"/>
      <c r="F231" s="440"/>
      <c r="G231" s="436" t="s">
        <v>389</v>
      </c>
      <c r="H231" s="181" t="s">
        <v>387</v>
      </c>
      <c r="I231" s="182" t="s">
        <v>388</v>
      </c>
      <c r="J231" s="438" t="s">
        <v>362</v>
      </c>
      <c r="K231" s="436" t="s">
        <v>389</v>
      </c>
      <c r="L231" s="181" t="s">
        <v>363</v>
      </c>
      <c r="M231" s="181" t="s">
        <v>364</v>
      </c>
      <c r="N231" s="181" t="s">
        <v>365</v>
      </c>
      <c r="O231" s="438" t="s">
        <v>316</v>
      </c>
    </row>
    <row r="232" spans="1:23" ht="18" customHeight="1">
      <c r="A232" s="137"/>
      <c r="B232" s="437"/>
      <c r="C232" s="437"/>
      <c r="D232" s="437"/>
      <c r="E232" s="183" t="s">
        <v>366</v>
      </c>
      <c r="F232" s="183" t="s">
        <v>367</v>
      </c>
      <c r="G232" s="437"/>
      <c r="H232" s="184" t="s">
        <v>368</v>
      </c>
      <c r="I232" s="183" t="s">
        <v>369</v>
      </c>
      <c r="J232" s="439"/>
      <c r="K232" s="437"/>
      <c r="L232" s="183" t="s">
        <v>372</v>
      </c>
      <c r="M232" s="183" t="s">
        <v>372</v>
      </c>
      <c r="N232" s="183" t="s">
        <v>314</v>
      </c>
      <c r="O232" s="439"/>
      <c r="T232" s="148" t="s">
        <v>112</v>
      </c>
      <c r="U232" s="178" t="s">
        <v>423</v>
      </c>
      <c r="V232" s="178" t="s">
        <v>424</v>
      </c>
      <c r="W232" s="178" t="s">
        <v>425</v>
      </c>
    </row>
    <row r="233" spans="1:23" ht="16.05" customHeight="1">
      <c r="A233" s="137"/>
      <c r="B233" s="175">
        <v>201</v>
      </c>
      <c r="C233" s="158"/>
      <c r="D233" s="158"/>
      <c r="E233" s="158"/>
      <c r="F233" s="158"/>
      <c r="G233" s="171"/>
      <c r="H233" s="158"/>
      <c r="I233" s="158"/>
      <c r="J233" s="158"/>
      <c r="K233" s="171"/>
      <c r="L233" s="159"/>
      <c r="M233" s="159"/>
      <c r="N233" s="160"/>
      <c r="O233" s="185"/>
      <c r="U233" s="167">
        <f>SUM(L233:L283)</f>
        <v>0</v>
      </c>
      <c r="V233" s="167">
        <f>SUM(M233:M282)</f>
        <v>0</v>
      </c>
      <c r="W233" s="167">
        <f>SUM(N233:N282)</f>
        <v>0</v>
      </c>
    </row>
    <row r="234" spans="1:23" ht="16.05" customHeight="1">
      <c r="A234" s="137"/>
      <c r="B234" s="176">
        <v>202</v>
      </c>
      <c r="C234" s="161"/>
      <c r="D234" s="161"/>
      <c r="E234" s="161"/>
      <c r="F234" s="161"/>
      <c r="G234" s="161"/>
      <c r="H234" s="161"/>
      <c r="I234" s="161"/>
      <c r="J234" s="161"/>
      <c r="K234" s="161"/>
      <c r="L234" s="162"/>
      <c r="M234" s="162"/>
      <c r="N234" s="163"/>
      <c r="O234" s="186"/>
    </row>
    <row r="235" spans="1:23" ht="16.05" customHeight="1">
      <c r="A235" s="137"/>
      <c r="B235" s="176">
        <v>203</v>
      </c>
      <c r="C235" s="161"/>
      <c r="D235" s="161"/>
      <c r="E235" s="161"/>
      <c r="F235" s="161"/>
      <c r="G235" s="161"/>
      <c r="H235" s="161"/>
      <c r="I235" s="161"/>
      <c r="J235" s="161"/>
      <c r="K235" s="161"/>
      <c r="L235" s="162"/>
      <c r="M235" s="162"/>
      <c r="N235" s="163"/>
      <c r="O235" s="186"/>
    </row>
    <row r="236" spans="1:23" ht="16.05" customHeight="1">
      <c r="A236" s="137"/>
      <c r="B236" s="176">
        <v>204</v>
      </c>
      <c r="C236" s="161"/>
      <c r="D236" s="161"/>
      <c r="E236" s="161"/>
      <c r="F236" s="161"/>
      <c r="G236" s="161"/>
      <c r="H236" s="161"/>
      <c r="I236" s="161"/>
      <c r="J236" s="161"/>
      <c r="K236" s="161"/>
      <c r="L236" s="162"/>
      <c r="M236" s="162"/>
      <c r="N236" s="163"/>
      <c r="O236" s="186"/>
    </row>
    <row r="237" spans="1:23" ht="16.05" customHeight="1">
      <c r="A237" s="137"/>
      <c r="B237" s="177">
        <v>205</v>
      </c>
      <c r="C237" s="164"/>
      <c r="D237" s="164"/>
      <c r="E237" s="164"/>
      <c r="F237" s="164"/>
      <c r="G237" s="164"/>
      <c r="H237" s="164"/>
      <c r="I237" s="164"/>
      <c r="J237" s="164"/>
      <c r="K237" s="164"/>
      <c r="L237" s="165"/>
      <c r="M237" s="165"/>
      <c r="N237" s="166"/>
      <c r="O237" s="187"/>
    </row>
    <row r="238" spans="1:23" ht="16.05" customHeight="1">
      <c r="A238" s="137"/>
      <c r="B238" s="175">
        <v>206</v>
      </c>
      <c r="C238" s="158"/>
      <c r="D238" s="158"/>
      <c r="E238" s="158"/>
      <c r="F238" s="158"/>
      <c r="G238" s="158"/>
      <c r="H238" s="158"/>
      <c r="I238" s="158"/>
      <c r="J238" s="158"/>
      <c r="K238" s="158"/>
      <c r="L238" s="159"/>
      <c r="M238" s="159"/>
      <c r="N238" s="160"/>
      <c r="O238" s="185"/>
    </row>
    <row r="239" spans="1:23" ht="16.05" customHeight="1">
      <c r="A239" s="137"/>
      <c r="B239" s="176">
        <v>207</v>
      </c>
      <c r="C239" s="161"/>
      <c r="D239" s="161"/>
      <c r="E239" s="161"/>
      <c r="F239" s="161"/>
      <c r="G239" s="161"/>
      <c r="H239" s="161"/>
      <c r="I239" s="161"/>
      <c r="J239" s="161"/>
      <c r="K239" s="161"/>
      <c r="L239" s="162"/>
      <c r="M239" s="162"/>
      <c r="N239" s="163"/>
      <c r="O239" s="186"/>
    </row>
    <row r="240" spans="1:23" ht="16.05" customHeight="1">
      <c r="A240" s="137"/>
      <c r="B240" s="176">
        <v>208</v>
      </c>
      <c r="C240" s="161"/>
      <c r="D240" s="161"/>
      <c r="E240" s="161"/>
      <c r="F240" s="161"/>
      <c r="G240" s="161"/>
      <c r="H240" s="161"/>
      <c r="I240" s="161"/>
      <c r="J240" s="161"/>
      <c r="K240" s="161"/>
      <c r="L240" s="162"/>
      <c r="M240" s="162"/>
      <c r="N240" s="163"/>
      <c r="O240" s="186"/>
    </row>
    <row r="241" spans="1:15" ht="16.05" customHeight="1">
      <c r="A241" s="137"/>
      <c r="B241" s="176">
        <v>209</v>
      </c>
      <c r="C241" s="161"/>
      <c r="D241" s="161"/>
      <c r="E241" s="161"/>
      <c r="F241" s="161"/>
      <c r="G241" s="161"/>
      <c r="H241" s="161"/>
      <c r="I241" s="161"/>
      <c r="J241" s="161"/>
      <c r="K241" s="161"/>
      <c r="L241" s="162"/>
      <c r="M241" s="162"/>
      <c r="N241" s="163"/>
      <c r="O241" s="186"/>
    </row>
    <row r="242" spans="1:15" ht="16.05" customHeight="1">
      <c r="A242" s="137"/>
      <c r="B242" s="177">
        <v>210</v>
      </c>
      <c r="C242" s="164"/>
      <c r="D242" s="164"/>
      <c r="E242" s="164"/>
      <c r="F242" s="164"/>
      <c r="G242" s="164"/>
      <c r="H242" s="164"/>
      <c r="I242" s="164"/>
      <c r="J242" s="164"/>
      <c r="K242" s="164"/>
      <c r="L242" s="165"/>
      <c r="M242" s="165"/>
      <c r="N242" s="166"/>
      <c r="O242" s="187"/>
    </row>
    <row r="243" spans="1:15" ht="16.05" customHeight="1">
      <c r="A243" s="137"/>
      <c r="B243" s="175">
        <v>211</v>
      </c>
      <c r="C243" s="158"/>
      <c r="D243" s="158"/>
      <c r="E243" s="158"/>
      <c r="F243" s="158"/>
      <c r="G243" s="158"/>
      <c r="H243" s="158"/>
      <c r="I243" s="158"/>
      <c r="J243" s="158"/>
      <c r="K243" s="158"/>
      <c r="L243" s="159"/>
      <c r="M243" s="159"/>
      <c r="N243" s="160"/>
      <c r="O243" s="185"/>
    </row>
    <row r="244" spans="1:15" ht="16.05" customHeight="1">
      <c r="A244" s="137"/>
      <c r="B244" s="176">
        <v>212</v>
      </c>
      <c r="C244" s="161"/>
      <c r="D244" s="161"/>
      <c r="E244" s="161"/>
      <c r="F244" s="161"/>
      <c r="G244" s="161"/>
      <c r="H244" s="161"/>
      <c r="I244" s="161"/>
      <c r="J244" s="161"/>
      <c r="K244" s="161"/>
      <c r="L244" s="162"/>
      <c r="M244" s="162"/>
      <c r="N244" s="163"/>
      <c r="O244" s="186"/>
    </row>
    <row r="245" spans="1:15" ht="16.05" customHeight="1">
      <c r="A245" s="137"/>
      <c r="B245" s="176">
        <v>213</v>
      </c>
      <c r="C245" s="161"/>
      <c r="D245" s="161"/>
      <c r="E245" s="161"/>
      <c r="F245" s="161"/>
      <c r="G245" s="161"/>
      <c r="H245" s="161"/>
      <c r="I245" s="161"/>
      <c r="J245" s="161"/>
      <c r="K245" s="161"/>
      <c r="L245" s="162"/>
      <c r="M245" s="162"/>
      <c r="N245" s="163"/>
      <c r="O245" s="186"/>
    </row>
    <row r="246" spans="1:15" ht="16.05" customHeight="1">
      <c r="A246" s="137"/>
      <c r="B246" s="176">
        <v>214</v>
      </c>
      <c r="C246" s="161"/>
      <c r="D246" s="161"/>
      <c r="E246" s="161"/>
      <c r="F246" s="161"/>
      <c r="G246" s="161"/>
      <c r="H246" s="161"/>
      <c r="I246" s="161"/>
      <c r="J246" s="161"/>
      <c r="K246" s="161"/>
      <c r="L246" s="162"/>
      <c r="M246" s="162"/>
      <c r="N246" s="163"/>
      <c r="O246" s="186"/>
    </row>
    <row r="247" spans="1:15" ht="16.05" customHeight="1">
      <c r="A247" s="137"/>
      <c r="B247" s="177">
        <v>215</v>
      </c>
      <c r="C247" s="164"/>
      <c r="D247" s="164"/>
      <c r="E247" s="164"/>
      <c r="F247" s="164"/>
      <c r="G247" s="164"/>
      <c r="H247" s="164"/>
      <c r="I247" s="164"/>
      <c r="J247" s="164"/>
      <c r="K247" s="164"/>
      <c r="L247" s="165"/>
      <c r="M247" s="165"/>
      <c r="N247" s="166"/>
      <c r="O247" s="187"/>
    </row>
    <row r="248" spans="1:15" ht="16.05" customHeight="1">
      <c r="A248" s="137"/>
      <c r="B248" s="175">
        <v>216</v>
      </c>
      <c r="C248" s="158"/>
      <c r="D248" s="158"/>
      <c r="E248" s="158"/>
      <c r="F248" s="158"/>
      <c r="G248" s="158"/>
      <c r="H248" s="158"/>
      <c r="I248" s="158"/>
      <c r="J248" s="158"/>
      <c r="K248" s="158"/>
      <c r="L248" s="159"/>
      <c r="M248" s="159"/>
      <c r="N248" s="160"/>
      <c r="O248" s="185"/>
    </row>
    <row r="249" spans="1:15" ht="16.05" customHeight="1">
      <c r="A249" s="137"/>
      <c r="B249" s="176">
        <v>217</v>
      </c>
      <c r="C249" s="161"/>
      <c r="D249" s="161"/>
      <c r="E249" s="161"/>
      <c r="F249" s="161"/>
      <c r="G249" s="161"/>
      <c r="H249" s="161"/>
      <c r="I249" s="161"/>
      <c r="J249" s="161"/>
      <c r="K249" s="161"/>
      <c r="L249" s="162"/>
      <c r="M249" s="162"/>
      <c r="N249" s="163"/>
      <c r="O249" s="186"/>
    </row>
    <row r="250" spans="1:15" ht="16.05" customHeight="1">
      <c r="A250" s="137"/>
      <c r="B250" s="176">
        <v>218</v>
      </c>
      <c r="C250" s="161"/>
      <c r="D250" s="161"/>
      <c r="E250" s="161"/>
      <c r="F250" s="161"/>
      <c r="G250" s="161"/>
      <c r="H250" s="161"/>
      <c r="I250" s="161"/>
      <c r="J250" s="161"/>
      <c r="K250" s="161"/>
      <c r="L250" s="162"/>
      <c r="M250" s="162"/>
      <c r="N250" s="163"/>
      <c r="O250" s="186"/>
    </row>
    <row r="251" spans="1:15" ht="16.05" customHeight="1">
      <c r="A251" s="137"/>
      <c r="B251" s="176">
        <v>219</v>
      </c>
      <c r="C251" s="161"/>
      <c r="D251" s="161"/>
      <c r="E251" s="161"/>
      <c r="F251" s="161"/>
      <c r="G251" s="161"/>
      <c r="H251" s="161"/>
      <c r="I251" s="161"/>
      <c r="J251" s="161"/>
      <c r="K251" s="161"/>
      <c r="L251" s="162"/>
      <c r="M251" s="162"/>
      <c r="N251" s="163"/>
      <c r="O251" s="186"/>
    </row>
    <row r="252" spans="1:15" ht="16.05" customHeight="1">
      <c r="A252" s="137"/>
      <c r="B252" s="177">
        <v>220</v>
      </c>
      <c r="C252" s="164"/>
      <c r="D252" s="164"/>
      <c r="E252" s="164"/>
      <c r="F252" s="164"/>
      <c r="G252" s="164"/>
      <c r="H252" s="164"/>
      <c r="I252" s="164"/>
      <c r="J252" s="164"/>
      <c r="K252" s="164"/>
      <c r="L252" s="165"/>
      <c r="M252" s="165"/>
      <c r="N252" s="166"/>
      <c r="O252" s="187"/>
    </row>
    <row r="253" spans="1:15" ht="16.05" customHeight="1">
      <c r="A253" s="137"/>
      <c r="B253" s="175">
        <v>221</v>
      </c>
      <c r="C253" s="158"/>
      <c r="D253" s="158"/>
      <c r="E253" s="158"/>
      <c r="F253" s="158"/>
      <c r="G253" s="158"/>
      <c r="H253" s="158"/>
      <c r="I253" s="158"/>
      <c r="J253" s="158"/>
      <c r="K253" s="158"/>
      <c r="L253" s="159"/>
      <c r="M253" s="159"/>
      <c r="N253" s="160"/>
      <c r="O253" s="185"/>
    </row>
    <row r="254" spans="1:15" ht="16.05" customHeight="1">
      <c r="A254" s="137"/>
      <c r="B254" s="176">
        <v>222</v>
      </c>
      <c r="C254" s="161"/>
      <c r="D254" s="161"/>
      <c r="E254" s="161"/>
      <c r="F254" s="161"/>
      <c r="G254" s="161"/>
      <c r="H254" s="161"/>
      <c r="I254" s="161"/>
      <c r="J254" s="161"/>
      <c r="K254" s="161"/>
      <c r="L254" s="162"/>
      <c r="M254" s="162"/>
      <c r="N254" s="163"/>
      <c r="O254" s="186"/>
    </row>
    <row r="255" spans="1:15" ht="16.05" customHeight="1">
      <c r="A255" s="137"/>
      <c r="B255" s="176">
        <v>223</v>
      </c>
      <c r="C255" s="161"/>
      <c r="D255" s="161"/>
      <c r="E255" s="161"/>
      <c r="F255" s="161"/>
      <c r="G255" s="161"/>
      <c r="H255" s="161"/>
      <c r="I255" s="161"/>
      <c r="J255" s="161"/>
      <c r="K255" s="161"/>
      <c r="L255" s="162"/>
      <c r="M255" s="162"/>
      <c r="N255" s="163"/>
      <c r="O255" s="186"/>
    </row>
    <row r="256" spans="1:15" ht="16.05" customHeight="1">
      <c r="A256" s="137"/>
      <c r="B256" s="176">
        <v>224</v>
      </c>
      <c r="C256" s="161"/>
      <c r="D256" s="161"/>
      <c r="E256" s="161"/>
      <c r="F256" s="161"/>
      <c r="G256" s="161"/>
      <c r="H256" s="161"/>
      <c r="I256" s="161"/>
      <c r="J256" s="161"/>
      <c r="K256" s="161"/>
      <c r="L256" s="162"/>
      <c r="M256" s="162"/>
      <c r="N256" s="163"/>
      <c r="O256" s="186"/>
    </row>
    <row r="257" spans="1:15" ht="16.05" customHeight="1">
      <c r="A257" s="137"/>
      <c r="B257" s="177">
        <v>225</v>
      </c>
      <c r="C257" s="164"/>
      <c r="D257" s="164"/>
      <c r="E257" s="164"/>
      <c r="F257" s="164"/>
      <c r="G257" s="164"/>
      <c r="H257" s="164"/>
      <c r="I257" s="164"/>
      <c r="J257" s="164"/>
      <c r="K257" s="164"/>
      <c r="L257" s="165"/>
      <c r="M257" s="165"/>
      <c r="N257" s="166"/>
      <c r="O257" s="187"/>
    </row>
    <row r="258" spans="1:15" ht="16.05" customHeight="1">
      <c r="A258" s="137"/>
      <c r="B258" s="175">
        <v>226</v>
      </c>
      <c r="C258" s="158"/>
      <c r="D258" s="158"/>
      <c r="E258" s="158"/>
      <c r="F258" s="158"/>
      <c r="G258" s="158"/>
      <c r="H258" s="158"/>
      <c r="I258" s="158"/>
      <c r="J258" s="158"/>
      <c r="K258" s="158"/>
      <c r="L258" s="159"/>
      <c r="M258" s="159"/>
      <c r="N258" s="160"/>
      <c r="O258" s="185"/>
    </row>
    <row r="259" spans="1:15" ht="16.05" customHeight="1">
      <c r="A259" s="137"/>
      <c r="B259" s="176">
        <v>227</v>
      </c>
      <c r="C259" s="161"/>
      <c r="D259" s="161"/>
      <c r="E259" s="161"/>
      <c r="F259" s="161"/>
      <c r="G259" s="161"/>
      <c r="H259" s="161"/>
      <c r="I259" s="161"/>
      <c r="J259" s="161"/>
      <c r="K259" s="161"/>
      <c r="L259" s="162"/>
      <c r="M259" s="162"/>
      <c r="N259" s="163"/>
      <c r="O259" s="186"/>
    </row>
    <row r="260" spans="1:15" ht="16.05" customHeight="1">
      <c r="A260" s="137"/>
      <c r="B260" s="176">
        <v>228</v>
      </c>
      <c r="C260" s="161"/>
      <c r="D260" s="161"/>
      <c r="E260" s="161"/>
      <c r="F260" s="161"/>
      <c r="G260" s="161"/>
      <c r="H260" s="161"/>
      <c r="I260" s="161"/>
      <c r="J260" s="161"/>
      <c r="K260" s="161"/>
      <c r="L260" s="162"/>
      <c r="M260" s="162"/>
      <c r="N260" s="163"/>
      <c r="O260" s="186"/>
    </row>
    <row r="261" spans="1:15" ht="16.05" customHeight="1">
      <c r="A261" s="137"/>
      <c r="B261" s="176">
        <v>229</v>
      </c>
      <c r="C261" s="161"/>
      <c r="D261" s="161"/>
      <c r="E261" s="161"/>
      <c r="F261" s="161"/>
      <c r="G261" s="161"/>
      <c r="H261" s="161"/>
      <c r="I261" s="161"/>
      <c r="J261" s="161"/>
      <c r="K261" s="161"/>
      <c r="L261" s="162"/>
      <c r="M261" s="162"/>
      <c r="N261" s="163"/>
      <c r="O261" s="186"/>
    </row>
    <row r="262" spans="1:15" ht="16.05" customHeight="1">
      <c r="A262" s="137"/>
      <c r="B262" s="177">
        <v>230</v>
      </c>
      <c r="C262" s="164"/>
      <c r="D262" s="164"/>
      <c r="E262" s="164"/>
      <c r="F262" s="164"/>
      <c r="G262" s="164"/>
      <c r="H262" s="164"/>
      <c r="I262" s="164"/>
      <c r="J262" s="164"/>
      <c r="K262" s="164"/>
      <c r="L262" s="165"/>
      <c r="M262" s="165"/>
      <c r="N262" s="166"/>
      <c r="O262" s="187"/>
    </row>
    <row r="263" spans="1:15" ht="16.05" customHeight="1">
      <c r="A263" s="137"/>
      <c r="B263" s="175">
        <v>231</v>
      </c>
      <c r="C263" s="158"/>
      <c r="D263" s="158"/>
      <c r="E263" s="158"/>
      <c r="F263" s="158"/>
      <c r="G263" s="158"/>
      <c r="H263" s="158"/>
      <c r="I263" s="158"/>
      <c r="J263" s="158"/>
      <c r="K263" s="158"/>
      <c r="L263" s="159"/>
      <c r="M263" s="159"/>
      <c r="N263" s="160"/>
      <c r="O263" s="185"/>
    </row>
    <row r="264" spans="1:15" ht="16.05" customHeight="1">
      <c r="A264" s="137"/>
      <c r="B264" s="176">
        <v>232</v>
      </c>
      <c r="C264" s="161"/>
      <c r="D264" s="161"/>
      <c r="E264" s="161"/>
      <c r="F264" s="161"/>
      <c r="G264" s="161"/>
      <c r="H264" s="161"/>
      <c r="I264" s="161"/>
      <c r="J264" s="161"/>
      <c r="K264" s="161"/>
      <c r="L264" s="162"/>
      <c r="M264" s="162"/>
      <c r="N264" s="163"/>
      <c r="O264" s="186"/>
    </row>
    <row r="265" spans="1:15" ht="16.05" customHeight="1">
      <c r="A265" s="137"/>
      <c r="B265" s="176">
        <v>233</v>
      </c>
      <c r="C265" s="161"/>
      <c r="D265" s="161"/>
      <c r="E265" s="161"/>
      <c r="F265" s="161"/>
      <c r="G265" s="161"/>
      <c r="H265" s="161"/>
      <c r="I265" s="161"/>
      <c r="J265" s="161"/>
      <c r="K265" s="161"/>
      <c r="L265" s="162"/>
      <c r="M265" s="162"/>
      <c r="N265" s="163"/>
      <c r="O265" s="186"/>
    </row>
    <row r="266" spans="1:15" ht="16.05" customHeight="1">
      <c r="A266" s="137"/>
      <c r="B266" s="176">
        <v>234</v>
      </c>
      <c r="C266" s="161"/>
      <c r="D266" s="161"/>
      <c r="E266" s="161"/>
      <c r="F266" s="161"/>
      <c r="G266" s="161"/>
      <c r="H266" s="161"/>
      <c r="I266" s="161"/>
      <c r="J266" s="161"/>
      <c r="K266" s="161"/>
      <c r="L266" s="162"/>
      <c r="M266" s="162"/>
      <c r="N266" s="163"/>
      <c r="O266" s="186"/>
    </row>
    <row r="267" spans="1:15" ht="16.05" customHeight="1">
      <c r="A267" s="137"/>
      <c r="B267" s="177">
        <v>235</v>
      </c>
      <c r="C267" s="164"/>
      <c r="D267" s="164"/>
      <c r="E267" s="164"/>
      <c r="F267" s="164"/>
      <c r="G267" s="164"/>
      <c r="H267" s="164"/>
      <c r="I267" s="164"/>
      <c r="J267" s="164"/>
      <c r="K267" s="164"/>
      <c r="L267" s="165"/>
      <c r="M267" s="165"/>
      <c r="N267" s="166"/>
      <c r="O267" s="187"/>
    </row>
    <row r="268" spans="1:15" ht="16.05" customHeight="1">
      <c r="A268" s="137"/>
      <c r="B268" s="175">
        <v>236</v>
      </c>
      <c r="C268" s="158"/>
      <c r="D268" s="158"/>
      <c r="E268" s="158"/>
      <c r="F268" s="158"/>
      <c r="G268" s="158"/>
      <c r="H268" s="158"/>
      <c r="I268" s="158"/>
      <c r="J268" s="158"/>
      <c r="K268" s="158"/>
      <c r="L268" s="159"/>
      <c r="M268" s="159"/>
      <c r="N268" s="160"/>
      <c r="O268" s="185"/>
    </row>
    <row r="269" spans="1:15" ht="16.05" customHeight="1">
      <c r="A269" s="137"/>
      <c r="B269" s="176">
        <v>237</v>
      </c>
      <c r="C269" s="161"/>
      <c r="D269" s="161"/>
      <c r="E269" s="161"/>
      <c r="F269" s="161"/>
      <c r="G269" s="161"/>
      <c r="H269" s="161"/>
      <c r="I269" s="161"/>
      <c r="J269" s="161"/>
      <c r="K269" s="161"/>
      <c r="L269" s="162"/>
      <c r="M269" s="162"/>
      <c r="N269" s="163"/>
      <c r="O269" s="186"/>
    </row>
    <row r="270" spans="1:15" ht="16.05" customHeight="1">
      <c r="A270" s="137"/>
      <c r="B270" s="176">
        <v>238</v>
      </c>
      <c r="C270" s="161"/>
      <c r="D270" s="161"/>
      <c r="E270" s="161"/>
      <c r="F270" s="161"/>
      <c r="G270" s="161"/>
      <c r="H270" s="161"/>
      <c r="I270" s="161"/>
      <c r="J270" s="161"/>
      <c r="K270" s="161"/>
      <c r="L270" s="162"/>
      <c r="M270" s="162"/>
      <c r="N270" s="163"/>
      <c r="O270" s="186"/>
    </row>
    <row r="271" spans="1:15" ht="16.05" customHeight="1">
      <c r="A271" s="137"/>
      <c r="B271" s="176">
        <v>239</v>
      </c>
      <c r="C271" s="161"/>
      <c r="D271" s="161"/>
      <c r="E271" s="161"/>
      <c r="F271" s="161"/>
      <c r="G271" s="161"/>
      <c r="H271" s="161"/>
      <c r="I271" s="161"/>
      <c r="J271" s="161"/>
      <c r="K271" s="161"/>
      <c r="L271" s="162"/>
      <c r="M271" s="162"/>
      <c r="N271" s="163"/>
      <c r="O271" s="186"/>
    </row>
    <row r="272" spans="1:15" ht="16.05" customHeight="1">
      <c r="A272" s="137"/>
      <c r="B272" s="177">
        <v>240</v>
      </c>
      <c r="C272" s="164"/>
      <c r="D272" s="164"/>
      <c r="E272" s="164"/>
      <c r="F272" s="164"/>
      <c r="G272" s="164"/>
      <c r="H272" s="164"/>
      <c r="I272" s="164"/>
      <c r="J272" s="164"/>
      <c r="K272" s="164"/>
      <c r="L272" s="165"/>
      <c r="M272" s="165"/>
      <c r="N272" s="166"/>
      <c r="O272" s="188"/>
    </row>
    <row r="273" spans="1:15" ht="16.05" customHeight="1">
      <c r="A273" s="137"/>
      <c r="B273" s="175">
        <v>241</v>
      </c>
      <c r="C273" s="158"/>
      <c r="D273" s="158"/>
      <c r="E273" s="158"/>
      <c r="F273" s="158"/>
      <c r="G273" s="158"/>
      <c r="H273" s="158"/>
      <c r="I273" s="158"/>
      <c r="J273" s="158"/>
      <c r="K273" s="158"/>
      <c r="L273" s="159"/>
      <c r="M273" s="159"/>
      <c r="N273" s="160"/>
      <c r="O273" s="185"/>
    </row>
    <row r="274" spans="1:15" ht="16.05" customHeight="1">
      <c r="A274" s="137"/>
      <c r="B274" s="176">
        <v>242</v>
      </c>
      <c r="C274" s="161"/>
      <c r="D274" s="161"/>
      <c r="E274" s="161"/>
      <c r="F274" s="161"/>
      <c r="G274" s="161"/>
      <c r="H274" s="161"/>
      <c r="I274" s="161"/>
      <c r="J274" s="161"/>
      <c r="K274" s="161"/>
      <c r="L274" s="162"/>
      <c r="M274" s="162"/>
      <c r="N274" s="163"/>
      <c r="O274" s="186"/>
    </row>
    <row r="275" spans="1:15" ht="15.6" customHeight="1">
      <c r="A275" s="137"/>
      <c r="B275" s="176">
        <v>243</v>
      </c>
      <c r="C275" s="161"/>
      <c r="D275" s="161"/>
      <c r="E275" s="161"/>
      <c r="F275" s="161"/>
      <c r="G275" s="161"/>
      <c r="H275" s="161"/>
      <c r="I275" s="161"/>
      <c r="J275" s="161"/>
      <c r="K275" s="161"/>
      <c r="L275" s="162"/>
      <c r="M275" s="162"/>
      <c r="N275" s="163"/>
      <c r="O275" s="186"/>
    </row>
    <row r="276" spans="1:15" ht="16.05" customHeight="1">
      <c r="A276" s="137"/>
      <c r="B276" s="176">
        <v>244</v>
      </c>
      <c r="C276" s="161"/>
      <c r="D276" s="161"/>
      <c r="E276" s="161"/>
      <c r="F276" s="161"/>
      <c r="G276" s="161"/>
      <c r="H276" s="161"/>
      <c r="I276" s="161"/>
      <c r="J276" s="161"/>
      <c r="K276" s="161"/>
      <c r="L276" s="162"/>
      <c r="M276" s="162"/>
      <c r="N276" s="163"/>
      <c r="O276" s="186"/>
    </row>
    <row r="277" spans="1:15" ht="16.05" customHeight="1">
      <c r="A277" s="137"/>
      <c r="B277" s="177">
        <v>245</v>
      </c>
      <c r="C277" s="164"/>
      <c r="D277" s="164"/>
      <c r="E277" s="164"/>
      <c r="F277" s="164"/>
      <c r="G277" s="164"/>
      <c r="H277" s="164"/>
      <c r="I277" s="164"/>
      <c r="J277" s="164"/>
      <c r="K277" s="164"/>
      <c r="L277" s="165"/>
      <c r="M277" s="165"/>
      <c r="N277" s="166"/>
      <c r="O277" s="188"/>
    </row>
    <row r="278" spans="1:15" ht="16.05" customHeight="1">
      <c r="A278" s="137"/>
      <c r="B278" s="175">
        <v>246</v>
      </c>
      <c r="C278" s="158"/>
      <c r="D278" s="158"/>
      <c r="E278" s="158"/>
      <c r="F278" s="158"/>
      <c r="G278" s="158"/>
      <c r="H278" s="158"/>
      <c r="I278" s="158"/>
      <c r="J278" s="158"/>
      <c r="K278" s="158"/>
      <c r="L278" s="159"/>
      <c r="M278" s="159"/>
      <c r="N278" s="160"/>
      <c r="O278" s="185"/>
    </row>
    <row r="279" spans="1:15" ht="16.05" customHeight="1">
      <c r="A279" s="137"/>
      <c r="B279" s="176">
        <v>247</v>
      </c>
      <c r="C279" s="161"/>
      <c r="D279" s="161"/>
      <c r="E279" s="161"/>
      <c r="F279" s="161"/>
      <c r="G279" s="161"/>
      <c r="H279" s="161"/>
      <c r="I279" s="161"/>
      <c r="J279" s="161"/>
      <c r="K279" s="161"/>
      <c r="L279" s="162"/>
      <c r="M279" s="162"/>
      <c r="N279" s="163"/>
      <c r="O279" s="186"/>
    </row>
    <row r="280" spans="1:15" ht="15.6" customHeight="1">
      <c r="A280" s="137"/>
      <c r="B280" s="176">
        <v>248</v>
      </c>
      <c r="C280" s="161"/>
      <c r="D280" s="161"/>
      <c r="E280" s="161"/>
      <c r="F280" s="161"/>
      <c r="G280" s="161"/>
      <c r="H280" s="161"/>
      <c r="I280" s="161"/>
      <c r="J280" s="161"/>
      <c r="K280" s="161"/>
      <c r="L280" s="162"/>
      <c r="M280" s="162"/>
      <c r="N280" s="163"/>
      <c r="O280" s="186"/>
    </row>
    <row r="281" spans="1:15" ht="16.05" customHeight="1">
      <c r="A281" s="137"/>
      <c r="B281" s="176">
        <v>249</v>
      </c>
      <c r="C281" s="161"/>
      <c r="D281" s="161"/>
      <c r="E281" s="161"/>
      <c r="F281" s="161"/>
      <c r="G281" s="161"/>
      <c r="H281" s="161"/>
      <c r="I281" s="161"/>
      <c r="J281" s="161"/>
      <c r="K281" s="161"/>
      <c r="L281" s="162"/>
      <c r="M281" s="162"/>
      <c r="N281" s="163"/>
      <c r="O281" s="186"/>
    </row>
    <row r="282" spans="1:15" ht="16.05" customHeight="1">
      <c r="A282" s="137"/>
      <c r="B282" s="177">
        <v>250</v>
      </c>
      <c r="C282" s="164"/>
      <c r="D282" s="164"/>
      <c r="E282" s="164"/>
      <c r="F282" s="164"/>
      <c r="G282" s="164"/>
      <c r="H282" s="164"/>
      <c r="I282" s="164"/>
      <c r="J282" s="164"/>
      <c r="K282" s="164"/>
      <c r="L282" s="165"/>
      <c r="M282" s="165"/>
      <c r="N282" s="166"/>
      <c r="O282" s="188"/>
    </row>
    <row r="283" spans="1:15">
      <c r="A283" s="137"/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</row>
    <row r="284" spans="1:15">
      <c r="A284" s="137"/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</row>
    <row r="285" spans="1:15" ht="36" customHeight="1">
      <c r="A285" s="137"/>
      <c r="B285" s="189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80" t="s">
        <v>408</v>
      </c>
    </row>
    <row r="286" spans="1:15" ht="18" customHeight="1">
      <c r="A286" s="137"/>
      <c r="B286" s="436" t="s">
        <v>354</v>
      </c>
      <c r="C286" s="436" t="s">
        <v>355</v>
      </c>
      <c r="D286" s="436" t="s">
        <v>356</v>
      </c>
      <c r="E286" s="436" t="s">
        <v>357</v>
      </c>
      <c r="F286" s="436" t="s">
        <v>358</v>
      </c>
      <c r="G286" s="441" t="s">
        <v>359</v>
      </c>
      <c r="H286" s="442"/>
      <c r="I286" s="442"/>
      <c r="J286" s="442"/>
      <c r="K286" s="442"/>
      <c r="L286" s="442"/>
      <c r="M286" s="442"/>
      <c r="N286" s="442"/>
      <c r="O286" s="443"/>
    </row>
    <row r="287" spans="1:15" ht="30" customHeight="1">
      <c r="A287" s="137"/>
      <c r="B287" s="440"/>
      <c r="C287" s="440"/>
      <c r="D287" s="440"/>
      <c r="E287" s="440"/>
      <c r="F287" s="440"/>
      <c r="G287" s="441" t="s">
        <v>360</v>
      </c>
      <c r="H287" s="442"/>
      <c r="I287" s="442"/>
      <c r="J287" s="443"/>
      <c r="K287" s="441" t="s">
        <v>361</v>
      </c>
      <c r="L287" s="442"/>
      <c r="M287" s="442"/>
      <c r="N287" s="442"/>
      <c r="O287" s="443"/>
    </row>
    <row r="288" spans="1:15" ht="58.8" customHeight="1">
      <c r="A288" s="137"/>
      <c r="B288" s="440"/>
      <c r="C288" s="440"/>
      <c r="D288" s="440"/>
      <c r="E288" s="440"/>
      <c r="F288" s="440"/>
      <c r="G288" s="436" t="s">
        <v>389</v>
      </c>
      <c r="H288" s="181" t="s">
        <v>387</v>
      </c>
      <c r="I288" s="182" t="s">
        <v>388</v>
      </c>
      <c r="J288" s="438" t="s">
        <v>362</v>
      </c>
      <c r="K288" s="436" t="s">
        <v>389</v>
      </c>
      <c r="L288" s="181" t="s">
        <v>363</v>
      </c>
      <c r="M288" s="181" t="s">
        <v>364</v>
      </c>
      <c r="N288" s="181" t="s">
        <v>365</v>
      </c>
      <c r="O288" s="438" t="s">
        <v>316</v>
      </c>
    </row>
    <row r="289" spans="1:23" ht="18" customHeight="1">
      <c r="A289" s="137"/>
      <c r="B289" s="437"/>
      <c r="C289" s="437"/>
      <c r="D289" s="437"/>
      <c r="E289" s="183" t="s">
        <v>366</v>
      </c>
      <c r="F289" s="183" t="s">
        <v>367</v>
      </c>
      <c r="G289" s="437"/>
      <c r="H289" s="184" t="s">
        <v>368</v>
      </c>
      <c r="I289" s="183" t="s">
        <v>369</v>
      </c>
      <c r="J289" s="439"/>
      <c r="K289" s="437"/>
      <c r="L289" s="183" t="s">
        <v>372</v>
      </c>
      <c r="M289" s="183" t="s">
        <v>372</v>
      </c>
      <c r="N289" s="183" t="s">
        <v>314</v>
      </c>
      <c r="O289" s="439"/>
      <c r="T289" s="148" t="s">
        <v>427</v>
      </c>
      <c r="U289" s="178" t="s">
        <v>423</v>
      </c>
      <c r="V289" s="178" t="s">
        <v>424</v>
      </c>
      <c r="W289" s="178" t="s">
        <v>425</v>
      </c>
    </row>
    <row r="290" spans="1:23" ht="16.05" customHeight="1">
      <c r="A290" s="137"/>
      <c r="B290" s="175">
        <v>251</v>
      </c>
      <c r="C290" s="158"/>
      <c r="D290" s="158"/>
      <c r="E290" s="158"/>
      <c r="F290" s="158"/>
      <c r="G290" s="171"/>
      <c r="H290" s="158"/>
      <c r="I290" s="158"/>
      <c r="J290" s="158"/>
      <c r="K290" s="171"/>
      <c r="L290" s="159"/>
      <c r="M290" s="159"/>
      <c r="N290" s="160"/>
      <c r="O290" s="185"/>
      <c r="U290" s="167">
        <f>SUM(L290:L340)</f>
        <v>0</v>
      </c>
      <c r="V290" s="167">
        <f>SUM(M290:M339)</f>
        <v>0</v>
      </c>
      <c r="W290" s="167">
        <f>SUM(N290:N339)</f>
        <v>0</v>
      </c>
    </row>
    <row r="291" spans="1:23" ht="16.05" customHeight="1">
      <c r="A291" s="137"/>
      <c r="B291" s="176">
        <v>252</v>
      </c>
      <c r="C291" s="161"/>
      <c r="D291" s="161"/>
      <c r="E291" s="161"/>
      <c r="F291" s="161"/>
      <c r="G291" s="161"/>
      <c r="H291" s="161"/>
      <c r="I291" s="161"/>
      <c r="J291" s="161"/>
      <c r="K291" s="161"/>
      <c r="L291" s="162"/>
      <c r="M291" s="162"/>
      <c r="N291" s="163"/>
      <c r="O291" s="186"/>
    </row>
    <row r="292" spans="1:23" ht="16.05" customHeight="1">
      <c r="A292" s="137"/>
      <c r="B292" s="176">
        <v>253</v>
      </c>
      <c r="C292" s="161"/>
      <c r="D292" s="161"/>
      <c r="E292" s="161"/>
      <c r="F292" s="161"/>
      <c r="G292" s="161"/>
      <c r="H292" s="161"/>
      <c r="I292" s="161"/>
      <c r="J292" s="161"/>
      <c r="K292" s="161"/>
      <c r="L292" s="162"/>
      <c r="M292" s="162"/>
      <c r="N292" s="163"/>
      <c r="O292" s="186"/>
    </row>
    <row r="293" spans="1:23" ht="16.05" customHeight="1">
      <c r="A293" s="137"/>
      <c r="B293" s="176">
        <v>254</v>
      </c>
      <c r="C293" s="161"/>
      <c r="D293" s="161"/>
      <c r="E293" s="161"/>
      <c r="F293" s="161"/>
      <c r="G293" s="161"/>
      <c r="H293" s="161"/>
      <c r="I293" s="161"/>
      <c r="J293" s="161"/>
      <c r="K293" s="161"/>
      <c r="L293" s="162"/>
      <c r="M293" s="162"/>
      <c r="N293" s="163"/>
      <c r="O293" s="186"/>
    </row>
    <row r="294" spans="1:23" ht="16.05" customHeight="1">
      <c r="A294" s="137"/>
      <c r="B294" s="177">
        <v>255</v>
      </c>
      <c r="C294" s="164"/>
      <c r="D294" s="164"/>
      <c r="E294" s="164"/>
      <c r="F294" s="164"/>
      <c r="G294" s="164"/>
      <c r="H294" s="164"/>
      <c r="I294" s="164"/>
      <c r="J294" s="164"/>
      <c r="K294" s="164"/>
      <c r="L294" s="165"/>
      <c r="M294" s="165"/>
      <c r="N294" s="166"/>
      <c r="O294" s="187"/>
    </row>
    <row r="295" spans="1:23" ht="16.05" customHeight="1">
      <c r="A295" s="137"/>
      <c r="B295" s="175">
        <v>256</v>
      </c>
      <c r="C295" s="158"/>
      <c r="D295" s="158"/>
      <c r="E295" s="158"/>
      <c r="F295" s="158"/>
      <c r="G295" s="158"/>
      <c r="H295" s="158"/>
      <c r="I295" s="158"/>
      <c r="J295" s="158"/>
      <c r="K295" s="158"/>
      <c r="L295" s="159"/>
      <c r="M295" s="159"/>
      <c r="N295" s="160"/>
      <c r="O295" s="185"/>
    </row>
    <row r="296" spans="1:23" ht="16.05" customHeight="1">
      <c r="A296" s="137"/>
      <c r="B296" s="176">
        <v>257</v>
      </c>
      <c r="C296" s="161"/>
      <c r="D296" s="161"/>
      <c r="E296" s="161"/>
      <c r="F296" s="161"/>
      <c r="G296" s="161"/>
      <c r="H296" s="161"/>
      <c r="I296" s="161"/>
      <c r="J296" s="161"/>
      <c r="K296" s="161"/>
      <c r="L296" s="162"/>
      <c r="M296" s="162"/>
      <c r="N296" s="163"/>
      <c r="O296" s="186"/>
    </row>
    <row r="297" spans="1:23" ht="16.05" customHeight="1">
      <c r="A297" s="137"/>
      <c r="B297" s="176">
        <v>258</v>
      </c>
      <c r="C297" s="161"/>
      <c r="D297" s="161"/>
      <c r="E297" s="161"/>
      <c r="F297" s="161"/>
      <c r="G297" s="161"/>
      <c r="H297" s="161"/>
      <c r="I297" s="161"/>
      <c r="J297" s="161"/>
      <c r="K297" s="161"/>
      <c r="L297" s="162"/>
      <c r="M297" s="162"/>
      <c r="N297" s="163"/>
      <c r="O297" s="186"/>
    </row>
    <row r="298" spans="1:23" ht="16.05" customHeight="1">
      <c r="A298" s="137"/>
      <c r="B298" s="176">
        <v>259</v>
      </c>
      <c r="C298" s="161"/>
      <c r="D298" s="161"/>
      <c r="E298" s="161"/>
      <c r="F298" s="161"/>
      <c r="G298" s="161"/>
      <c r="H298" s="161"/>
      <c r="I298" s="161"/>
      <c r="J298" s="161"/>
      <c r="K298" s="161"/>
      <c r="L298" s="162"/>
      <c r="M298" s="162"/>
      <c r="N298" s="163"/>
      <c r="O298" s="186"/>
    </row>
    <row r="299" spans="1:23" ht="16.05" customHeight="1">
      <c r="A299" s="137"/>
      <c r="B299" s="177">
        <v>260</v>
      </c>
      <c r="C299" s="164"/>
      <c r="D299" s="164"/>
      <c r="E299" s="164"/>
      <c r="F299" s="164"/>
      <c r="G299" s="164"/>
      <c r="H299" s="164"/>
      <c r="I299" s="164"/>
      <c r="J299" s="164"/>
      <c r="K299" s="164"/>
      <c r="L299" s="165"/>
      <c r="M299" s="165"/>
      <c r="N299" s="166"/>
      <c r="O299" s="187"/>
    </row>
    <row r="300" spans="1:23" ht="16.05" customHeight="1">
      <c r="A300" s="137"/>
      <c r="B300" s="175">
        <v>261</v>
      </c>
      <c r="C300" s="158"/>
      <c r="D300" s="158"/>
      <c r="E300" s="158"/>
      <c r="F300" s="158"/>
      <c r="G300" s="158"/>
      <c r="H300" s="158"/>
      <c r="I300" s="158"/>
      <c r="J300" s="158"/>
      <c r="K300" s="158"/>
      <c r="L300" s="159"/>
      <c r="M300" s="159"/>
      <c r="N300" s="160"/>
      <c r="O300" s="185"/>
    </row>
    <row r="301" spans="1:23" ht="16.05" customHeight="1">
      <c r="A301" s="137"/>
      <c r="B301" s="176">
        <v>262</v>
      </c>
      <c r="C301" s="161"/>
      <c r="D301" s="161"/>
      <c r="E301" s="161"/>
      <c r="F301" s="161"/>
      <c r="G301" s="161"/>
      <c r="H301" s="161"/>
      <c r="I301" s="161"/>
      <c r="J301" s="161"/>
      <c r="K301" s="161"/>
      <c r="L301" s="162"/>
      <c r="M301" s="162"/>
      <c r="N301" s="163"/>
      <c r="O301" s="186"/>
    </row>
    <row r="302" spans="1:23" ht="16.05" customHeight="1">
      <c r="A302" s="137"/>
      <c r="B302" s="176">
        <v>263</v>
      </c>
      <c r="C302" s="161"/>
      <c r="D302" s="161"/>
      <c r="E302" s="161"/>
      <c r="F302" s="161"/>
      <c r="G302" s="161"/>
      <c r="H302" s="161"/>
      <c r="I302" s="161"/>
      <c r="J302" s="161"/>
      <c r="K302" s="161"/>
      <c r="L302" s="162"/>
      <c r="M302" s="162"/>
      <c r="N302" s="163"/>
      <c r="O302" s="186"/>
    </row>
    <row r="303" spans="1:23" ht="16.05" customHeight="1">
      <c r="A303" s="137"/>
      <c r="B303" s="176">
        <v>264</v>
      </c>
      <c r="C303" s="161"/>
      <c r="D303" s="161"/>
      <c r="E303" s="161"/>
      <c r="F303" s="161"/>
      <c r="G303" s="161"/>
      <c r="H303" s="161"/>
      <c r="I303" s="161"/>
      <c r="J303" s="161"/>
      <c r="K303" s="161"/>
      <c r="L303" s="162"/>
      <c r="M303" s="162"/>
      <c r="N303" s="163"/>
      <c r="O303" s="186"/>
    </row>
    <row r="304" spans="1:23" ht="16.05" customHeight="1">
      <c r="A304" s="137"/>
      <c r="B304" s="177">
        <v>265</v>
      </c>
      <c r="C304" s="164"/>
      <c r="D304" s="164"/>
      <c r="E304" s="164"/>
      <c r="F304" s="164"/>
      <c r="G304" s="164"/>
      <c r="H304" s="164"/>
      <c r="I304" s="164"/>
      <c r="J304" s="164"/>
      <c r="K304" s="164"/>
      <c r="L304" s="165"/>
      <c r="M304" s="165"/>
      <c r="N304" s="166"/>
      <c r="O304" s="187"/>
    </row>
    <row r="305" spans="1:15" ht="16.05" customHeight="1">
      <c r="A305" s="137"/>
      <c r="B305" s="175">
        <v>266</v>
      </c>
      <c r="C305" s="158"/>
      <c r="D305" s="158"/>
      <c r="E305" s="158"/>
      <c r="F305" s="158"/>
      <c r="G305" s="158"/>
      <c r="H305" s="158"/>
      <c r="I305" s="158"/>
      <c r="J305" s="158"/>
      <c r="K305" s="158"/>
      <c r="L305" s="159"/>
      <c r="M305" s="159"/>
      <c r="N305" s="160"/>
      <c r="O305" s="185"/>
    </row>
    <row r="306" spans="1:15" ht="16.05" customHeight="1">
      <c r="A306" s="137"/>
      <c r="B306" s="176">
        <v>267</v>
      </c>
      <c r="C306" s="161"/>
      <c r="D306" s="161"/>
      <c r="E306" s="161"/>
      <c r="F306" s="161"/>
      <c r="G306" s="161"/>
      <c r="H306" s="161"/>
      <c r="I306" s="161"/>
      <c r="J306" s="161"/>
      <c r="K306" s="161"/>
      <c r="L306" s="162"/>
      <c r="M306" s="162"/>
      <c r="N306" s="163"/>
      <c r="O306" s="186"/>
    </row>
    <row r="307" spans="1:15" ht="16.05" customHeight="1">
      <c r="A307" s="137"/>
      <c r="B307" s="176">
        <v>268</v>
      </c>
      <c r="C307" s="161"/>
      <c r="D307" s="161"/>
      <c r="E307" s="161"/>
      <c r="F307" s="161"/>
      <c r="G307" s="161"/>
      <c r="H307" s="161"/>
      <c r="I307" s="161"/>
      <c r="J307" s="161"/>
      <c r="K307" s="161"/>
      <c r="L307" s="162"/>
      <c r="M307" s="162"/>
      <c r="N307" s="163"/>
      <c r="O307" s="186"/>
    </row>
    <row r="308" spans="1:15" ht="16.05" customHeight="1">
      <c r="A308" s="137"/>
      <c r="B308" s="176">
        <v>269</v>
      </c>
      <c r="C308" s="161"/>
      <c r="D308" s="161"/>
      <c r="E308" s="161"/>
      <c r="F308" s="161"/>
      <c r="G308" s="161"/>
      <c r="H308" s="161"/>
      <c r="I308" s="161"/>
      <c r="J308" s="161"/>
      <c r="K308" s="161"/>
      <c r="L308" s="162"/>
      <c r="M308" s="162"/>
      <c r="N308" s="163"/>
      <c r="O308" s="186"/>
    </row>
    <row r="309" spans="1:15" ht="16.05" customHeight="1">
      <c r="A309" s="137"/>
      <c r="B309" s="177">
        <v>270</v>
      </c>
      <c r="C309" s="164"/>
      <c r="D309" s="164"/>
      <c r="E309" s="164"/>
      <c r="F309" s="164"/>
      <c r="G309" s="164"/>
      <c r="H309" s="164"/>
      <c r="I309" s="164"/>
      <c r="J309" s="164"/>
      <c r="K309" s="164"/>
      <c r="L309" s="165"/>
      <c r="M309" s="165"/>
      <c r="N309" s="166"/>
      <c r="O309" s="187"/>
    </row>
    <row r="310" spans="1:15" ht="16.05" customHeight="1">
      <c r="A310" s="137"/>
      <c r="B310" s="175">
        <v>271</v>
      </c>
      <c r="C310" s="158"/>
      <c r="D310" s="158"/>
      <c r="E310" s="158"/>
      <c r="F310" s="158"/>
      <c r="G310" s="158"/>
      <c r="H310" s="158"/>
      <c r="I310" s="158"/>
      <c r="J310" s="158"/>
      <c r="K310" s="158"/>
      <c r="L310" s="159"/>
      <c r="M310" s="159"/>
      <c r="N310" s="160"/>
      <c r="O310" s="185"/>
    </row>
    <row r="311" spans="1:15" ht="16.05" customHeight="1">
      <c r="A311" s="137"/>
      <c r="B311" s="176">
        <v>272</v>
      </c>
      <c r="C311" s="161"/>
      <c r="D311" s="161"/>
      <c r="E311" s="161"/>
      <c r="F311" s="161"/>
      <c r="G311" s="161"/>
      <c r="H311" s="161"/>
      <c r="I311" s="161"/>
      <c r="J311" s="161"/>
      <c r="K311" s="161"/>
      <c r="L311" s="162"/>
      <c r="M311" s="162"/>
      <c r="N311" s="163"/>
      <c r="O311" s="186"/>
    </row>
    <row r="312" spans="1:15" ht="16.05" customHeight="1">
      <c r="A312" s="137"/>
      <c r="B312" s="176">
        <v>273</v>
      </c>
      <c r="C312" s="161"/>
      <c r="D312" s="161"/>
      <c r="E312" s="161"/>
      <c r="F312" s="161"/>
      <c r="G312" s="161"/>
      <c r="H312" s="161"/>
      <c r="I312" s="161"/>
      <c r="J312" s="161"/>
      <c r="K312" s="161"/>
      <c r="L312" s="162"/>
      <c r="M312" s="162"/>
      <c r="N312" s="163"/>
      <c r="O312" s="186"/>
    </row>
    <row r="313" spans="1:15" ht="16.05" customHeight="1">
      <c r="A313" s="137"/>
      <c r="B313" s="176">
        <v>274</v>
      </c>
      <c r="C313" s="161"/>
      <c r="D313" s="161"/>
      <c r="E313" s="161"/>
      <c r="F313" s="161"/>
      <c r="G313" s="161"/>
      <c r="H313" s="161"/>
      <c r="I313" s="161"/>
      <c r="J313" s="161"/>
      <c r="K313" s="161"/>
      <c r="L313" s="162"/>
      <c r="M313" s="162"/>
      <c r="N313" s="163"/>
      <c r="O313" s="186"/>
    </row>
    <row r="314" spans="1:15" ht="16.05" customHeight="1">
      <c r="A314" s="137"/>
      <c r="B314" s="177">
        <v>275</v>
      </c>
      <c r="C314" s="164"/>
      <c r="D314" s="164"/>
      <c r="E314" s="164"/>
      <c r="F314" s="164"/>
      <c r="G314" s="164"/>
      <c r="H314" s="164"/>
      <c r="I314" s="164"/>
      <c r="J314" s="164"/>
      <c r="K314" s="164"/>
      <c r="L314" s="165"/>
      <c r="M314" s="165"/>
      <c r="N314" s="166"/>
      <c r="O314" s="187"/>
    </row>
    <row r="315" spans="1:15" ht="16.05" customHeight="1">
      <c r="A315" s="137"/>
      <c r="B315" s="175">
        <v>276</v>
      </c>
      <c r="C315" s="158"/>
      <c r="D315" s="158"/>
      <c r="E315" s="158"/>
      <c r="F315" s="158"/>
      <c r="G315" s="158"/>
      <c r="H315" s="158"/>
      <c r="I315" s="158"/>
      <c r="J315" s="158"/>
      <c r="K315" s="158"/>
      <c r="L315" s="159"/>
      <c r="M315" s="159"/>
      <c r="N315" s="160"/>
      <c r="O315" s="185"/>
    </row>
    <row r="316" spans="1:15" ht="16.05" customHeight="1">
      <c r="A316" s="137"/>
      <c r="B316" s="176">
        <v>277</v>
      </c>
      <c r="C316" s="161"/>
      <c r="D316" s="161"/>
      <c r="E316" s="161"/>
      <c r="F316" s="161"/>
      <c r="G316" s="161"/>
      <c r="H316" s="161"/>
      <c r="I316" s="161"/>
      <c r="J316" s="161"/>
      <c r="K316" s="161"/>
      <c r="L316" s="162"/>
      <c r="M316" s="162"/>
      <c r="N316" s="163"/>
      <c r="O316" s="186"/>
    </row>
    <row r="317" spans="1:15" ht="16.05" customHeight="1">
      <c r="A317" s="137"/>
      <c r="B317" s="176">
        <v>278</v>
      </c>
      <c r="C317" s="161"/>
      <c r="D317" s="161"/>
      <c r="E317" s="161"/>
      <c r="F317" s="161"/>
      <c r="G317" s="161"/>
      <c r="H317" s="161"/>
      <c r="I317" s="161"/>
      <c r="J317" s="161"/>
      <c r="K317" s="161"/>
      <c r="L317" s="162"/>
      <c r="M317" s="162"/>
      <c r="N317" s="163"/>
      <c r="O317" s="186"/>
    </row>
    <row r="318" spans="1:15" ht="16.05" customHeight="1">
      <c r="A318" s="137"/>
      <c r="B318" s="176">
        <v>279</v>
      </c>
      <c r="C318" s="161"/>
      <c r="D318" s="161"/>
      <c r="E318" s="161"/>
      <c r="F318" s="161"/>
      <c r="G318" s="161"/>
      <c r="H318" s="161"/>
      <c r="I318" s="161"/>
      <c r="J318" s="161"/>
      <c r="K318" s="161"/>
      <c r="L318" s="162"/>
      <c r="M318" s="162"/>
      <c r="N318" s="163"/>
      <c r="O318" s="186"/>
    </row>
    <row r="319" spans="1:15" ht="16.05" customHeight="1">
      <c r="A319" s="137"/>
      <c r="B319" s="177">
        <v>280</v>
      </c>
      <c r="C319" s="164"/>
      <c r="D319" s="164"/>
      <c r="E319" s="164"/>
      <c r="F319" s="164"/>
      <c r="G319" s="164"/>
      <c r="H319" s="164"/>
      <c r="I319" s="164"/>
      <c r="J319" s="164"/>
      <c r="K319" s="164"/>
      <c r="L319" s="165"/>
      <c r="M319" s="165"/>
      <c r="N319" s="166"/>
      <c r="O319" s="187"/>
    </row>
    <row r="320" spans="1:15" ht="16.05" customHeight="1">
      <c r="A320" s="137"/>
      <c r="B320" s="175">
        <v>281</v>
      </c>
      <c r="C320" s="158"/>
      <c r="D320" s="158"/>
      <c r="E320" s="158"/>
      <c r="F320" s="158"/>
      <c r="G320" s="158"/>
      <c r="H320" s="158"/>
      <c r="I320" s="158"/>
      <c r="J320" s="158"/>
      <c r="K320" s="158"/>
      <c r="L320" s="159"/>
      <c r="M320" s="159"/>
      <c r="N320" s="160"/>
      <c r="O320" s="185"/>
    </row>
    <row r="321" spans="1:15" ht="16.05" customHeight="1">
      <c r="A321" s="137"/>
      <c r="B321" s="176">
        <v>282</v>
      </c>
      <c r="C321" s="161"/>
      <c r="D321" s="161"/>
      <c r="E321" s="161"/>
      <c r="F321" s="161"/>
      <c r="G321" s="161"/>
      <c r="H321" s="161"/>
      <c r="I321" s="161"/>
      <c r="J321" s="161"/>
      <c r="K321" s="161"/>
      <c r="L321" s="162"/>
      <c r="M321" s="162"/>
      <c r="N321" s="163"/>
      <c r="O321" s="186"/>
    </row>
    <row r="322" spans="1:15" ht="16.05" customHeight="1">
      <c r="A322" s="137"/>
      <c r="B322" s="176">
        <v>283</v>
      </c>
      <c r="C322" s="161"/>
      <c r="D322" s="161"/>
      <c r="E322" s="161"/>
      <c r="F322" s="161"/>
      <c r="G322" s="161"/>
      <c r="H322" s="161"/>
      <c r="I322" s="161"/>
      <c r="J322" s="161"/>
      <c r="K322" s="161"/>
      <c r="L322" s="162"/>
      <c r="M322" s="162"/>
      <c r="N322" s="163"/>
      <c r="O322" s="186"/>
    </row>
    <row r="323" spans="1:15" ht="16.05" customHeight="1">
      <c r="A323" s="137"/>
      <c r="B323" s="176">
        <v>284</v>
      </c>
      <c r="C323" s="161"/>
      <c r="D323" s="161"/>
      <c r="E323" s="161"/>
      <c r="F323" s="161"/>
      <c r="G323" s="161"/>
      <c r="H323" s="161"/>
      <c r="I323" s="161"/>
      <c r="J323" s="161"/>
      <c r="K323" s="161"/>
      <c r="L323" s="162"/>
      <c r="M323" s="162"/>
      <c r="N323" s="163"/>
      <c r="O323" s="186"/>
    </row>
    <row r="324" spans="1:15" ht="16.05" customHeight="1">
      <c r="A324" s="137"/>
      <c r="B324" s="177">
        <v>285</v>
      </c>
      <c r="C324" s="164"/>
      <c r="D324" s="164"/>
      <c r="E324" s="164"/>
      <c r="F324" s="164"/>
      <c r="G324" s="164"/>
      <c r="H324" s="164"/>
      <c r="I324" s="164"/>
      <c r="J324" s="164"/>
      <c r="K324" s="164"/>
      <c r="L324" s="165"/>
      <c r="M324" s="165"/>
      <c r="N324" s="166"/>
      <c r="O324" s="187"/>
    </row>
    <row r="325" spans="1:15" ht="16.05" customHeight="1">
      <c r="A325" s="137"/>
      <c r="B325" s="175">
        <v>286</v>
      </c>
      <c r="C325" s="158"/>
      <c r="D325" s="158"/>
      <c r="E325" s="158"/>
      <c r="F325" s="158"/>
      <c r="G325" s="158"/>
      <c r="H325" s="158"/>
      <c r="I325" s="158"/>
      <c r="J325" s="158"/>
      <c r="K325" s="158"/>
      <c r="L325" s="159"/>
      <c r="M325" s="159"/>
      <c r="N325" s="160"/>
      <c r="O325" s="185"/>
    </row>
    <row r="326" spans="1:15" ht="16.05" customHeight="1">
      <c r="A326" s="137"/>
      <c r="B326" s="176">
        <v>287</v>
      </c>
      <c r="C326" s="161"/>
      <c r="D326" s="161"/>
      <c r="E326" s="161"/>
      <c r="F326" s="161"/>
      <c r="G326" s="161"/>
      <c r="H326" s="161"/>
      <c r="I326" s="161"/>
      <c r="J326" s="161"/>
      <c r="K326" s="161"/>
      <c r="L326" s="162"/>
      <c r="M326" s="162"/>
      <c r="N326" s="163"/>
      <c r="O326" s="186"/>
    </row>
    <row r="327" spans="1:15" ht="16.05" customHeight="1">
      <c r="A327" s="137"/>
      <c r="B327" s="176">
        <v>288</v>
      </c>
      <c r="C327" s="161"/>
      <c r="D327" s="161"/>
      <c r="E327" s="161"/>
      <c r="F327" s="161"/>
      <c r="G327" s="161"/>
      <c r="H327" s="161"/>
      <c r="I327" s="161"/>
      <c r="J327" s="161"/>
      <c r="K327" s="161"/>
      <c r="L327" s="162"/>
      <c r="M327" s="162"/>
      <c r="N327" s="163"/>
      <c r="O327" s="186"/>
    </row>
    <row r="328" spans="1:15" ht="16.05" customHeight="1">
      <c r="A328" s="137"/>
      <c r="B328" s="176">
        <v>289</v>
      </c>
      <c r="C328" s="161"/>
      <c r="D328" s="161"/>
      <c r="E328" s="161"/>
      <c r="F328" s="161"/>
      <c r="G328" s="161"/>
      <c r="H328" s="161"/>
      <c r="I328" s="161"/>
      <c r="J328" s="161"/>
      <c r="K328" s="161"/>
      <c r="L328" s="162"/>
      <c r="M328" s="162"/>
      <c r="N328" s="163"/>
      <c r="O328" s="186"/>
    </row>
    <row r="329" spans="1:15" ht="16.05" customHeight="1">
      <c r="A329" s="137"/>
      <c r="B329" s="177">
        <v>290</v>
      </c>
      <c r="C329" s="164"/>
      <c r="D329" s="164"/>
      <c r="E329" s="164"/>
      <c r="F329" s="164"/>
      <c r="G329" s="164"/>
      <c r="H329" s="164"/>
      <c r="I329" s="164"/>
      <c r="J329" s="164"/>
      <c r="K329" s="164"/>
      <c r="L329" s="165"/>
      <c r="M329" s="165"/>
      <c r="N329" s="166"/>
      <c r="O329" s="188"/>
    </row>
    <row r="330" spans="1:15" ht="16.05" customHeight="1">
      <c r="A330" s="137"/>
      <c r="B330" s="175">
        <v>291</v>
      </c>
      <c r="C330" s="158"/>
      <c r="D330" s="158"/>
      <c r="E330" s="158"/>
      <c r="F330" s="158"/>
      <c r="G330" s="158"/>
      <c r="H330" s="158"/>
      <c r="I330" s="158"/>
      <c r="J330" s="158"/>
      <c r="K330" s="158"/>
      <c r="L330" s="159"/>
      <c r="M330" s="159"/>
      <c r="N330" s="160"/>
      <c r="O330" s="185"/>
    </row>
    <row r="331" spans="1:15" ht="16.05" customHeight="1">
      <c r="A331" s="137"/>
      <c r="B331" s="176">
        <v>292</v>
      </c>
      <c r="C331" s="161"/>
      <c r="D331" s="161"/>
      <c r="E331" s="161"/>
      <c r="F331" s="161"/>
      <c r="G331" s="161"/>
      <c r="H331" s="161"/>
      <c r="I331" s="161"/>
      <c r="J331" s="161"/>
      <c r="K331" s="161"/>
      <c r="L331" s="162"/>
      <c r="M331" s="162"/>
      <c r="N331" s="163"/>
      <c r="O331" s="186"/>
    </row>
    <row r="332" spans="1:15" ht="15.6" customHeight="1">
      <c r="A332" s="137"/>
      <c r="B332" s="176">
        <v>293</v>
      </c>
      <c r="C332" s="161"/>
      <c r="D332" s="161"/>
      <c r="E332" s="161"/>
      <c r="F332" s="161"/>
      <c r="G332" s="161"/>
      <c r="H332" s="161"/>
      <c r="I332" s="161"/>
      <c r="J332" s="161"/>
      <c r="K332" s="161"/>
      <c r="L332" s="162"/>
      <c r="M332" s="162"/>
      <c r="N332" s="163"/>
      <c r="O332" s="186"/>
    </row>
    <row r="333" spans="1:15" ht="16.05" customHeight="1">
      <c r="A333" s="137"/>
      <c r="B333" s="176">
        <v>294</v>
      </c>
      <c r="C333" s="161"/>
      <c r="D333" s="161"/>
      <c r="E333" s="161"/>
      <c r="F333" s="161"/>
      <c r="G333" s="161"/>
      <c r="H333" s="161"/>
      <c r="I333" s="161"/>
      <c r="J333" s="161"/>
      <c r="K333" s="161"/>
      <c r="L333" s="162"/>
      <c r="M333" s="162"/>
      <c r="N333" s="163"/>
      <c r="O333" s="186"/>
    </row>
    <row r="334" spans="1:15" ht="16.05" customHeight="1">
      <c r="A334" s="137"/>
      <c r="B334" s="177">
        <v>295</v>
      </c>
      <c r="C334" s="164"/>
      <c r="D334" s="164"/>
      <c r="E334" s="164"/>
      <c r="F334" s="164"/>
      <c r="G334" s="164"/>
      <c r="H334" s="164"/>
      <c r="I334" s="164"/>
      <c r="J334" s="164"/>
      <c r="K334" s="164"/>
      <c r="L334" s="165"/>
      <c r="M334" s="165"/>
      <c r="N334" s="166"/>
      <c r="O334" s="188"/>
    </row>
    <row r="335" spans="1:15" ht="16.05" customHeight="1">
      <c r="A335" s="137"/>
      <c r="B335" s="175">
        <v>296</v>
      </c>
      <c r="C335" s="158"/>
      <c r="D335" s="158"/>
      <c r="E335" s="158"/>
      <c r="F335" s="158"/>
      <c r="G335" s="158"/>
      <c r="H335" s="158"/>
      <c r="I335" s="158"/>
      <c r="J335" s="158"/>
      <c r="K335" s="158"/>
      <c r="L335" s="159"/>
      <c r="M335" s="159"/>
      <c r="N335" s="160"/>
      <c r="O335" s="185"/>
    </row>
    <row r="336" spans="1:15" ht="16.05" customHeight="1">
      <c r="A336" s="137"/>
      <c r="B336" s="176">
        <v>297</v>
      </c>
      <c r="C336" s="161"/>
      <c r="D336" s="161"/>
      <c r="E336" s="161"/>
      <c r="F336" s="161"/>
      <c r="G336" s="161"/>
      <c r="H336" s="161"/>
      <c r="I336" s="161"/>
      <c r="J336" s="161"/>
      <c r="K336" s="161"/>
      <c r="L336" s="162"/>
      <c r="M336" s="162"/>
      <c r="N336" s="163"/>
      <c r="O336" s="186"/>
    </row>
    <row r="337" spans="1:23" ht="15.6" customHeight="1">
      <c r="A337" s="137"/>
      <c r="B337" s="176">
        <v>298</v>
      </c>
      <c r="C337" s="161"/>
      <c r="D337" s="161"/>
      <c r="E337" s="161"/>
      <c r="F337" s="161"/>
      <c r="G337" s="161"/>
      <c r="H337" s="161"/>
      <c r="I337" s="161"/>
      <c r="J337" s="161"/>
      <c r="K337" s="161"/>
      <c r="L337" s="162"/>
      <c r="M337" s="162"/>
      <c r="N337" s="163"/>
      <c r="O337" s="186"/>
    </row>
    <row r="338" spans="1:23" ht="16.05" customHeight="1">
      <c r="A338" s="137"/>
      <c r="B338" s="176">
        <v>299</v>
      </c>
      <c r="C338" s="161"/>
      <c r="D338" s="161"/>
      <c r="E338" s="161"/>
      <c r="F338" s="161"/>
      <c r="G338" s="161"/>
      <c r="H338" s="161"/>
      <c r="I338" s="161"/>
      <c r="J338" s="161"/>
      <c r="K338" s="161"/>
      <c r="L338" s="162"/>
      <c r="M338" s="162"/>
      <c r="N338" s="163"/>
      <c r="O338" s="186"/>
    </row>
    <row r="339" spans="1:23" ht="16.05" customHeight="1">
      <c r="A339" s="137"/>
      <c r="B339" s="177">
        <v>300</v>
      </c>
      <c r="C339" s="164"/>
      <c r="D339" s="164"/>
      <c r="E339" s="164"/>
      <c r="F339" s="164"/>
      <c r="G339" s="164"/>
      <c r="H339" s="164"/>
      <c r="I339" s="164"/>
      <c r="J339" s="164"/>
      <c r="K339" s="164"/>
      <c r="L339" s="165"/>
      <c r="M339" s="165"/>
      <c r="N339" s="166"/>
      <c r="O339" s="188"/>
    </row>
    <row r="340" spans="1:23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</row>
    <row r="341" spans="1:23">
      <c r="A341" s="137"/>
      <c r="B341" s="137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</row>
    <row r="342" spans="1:23" ht="36" customHeight="1">
      <c r="A342" s="137"/>
      <c r="B342" s="189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80" t="s">
        <v>409</v>
      </c>
    </row>
    <row r="343" spans="1:23" ht="18" customHeight="1">
      <c r="A343" s="137"/>
      <c r="B343" s="436" t="s">
        <v>354</v>
      </c>
      <c r="C343" s="436" t="s">
        <v>355</v>
      </c>
      <c r="D343" s="436" t="s">
        <v>356</v>
      </c>
      <c r="E343" s="436" t="s">
        <v>357</v>
      </c>
      <c r="F343" s="436" t="s">
        <v>358</v>
      </c>
      <c r="G343" s="441" t="s">
        <v>359</v>
      </c>
      <c r="H343" s="442"/>
      <c r="I343" s="442"/>
      <c r="J343" s="442"/>
      <c r="K343" s="442"/>
      <c r="L343" s="442"/>
      <c r="M343" s="442"/>
      <c r="N343" s="442"/>
      <c r="O343" s="443"/>
    </row>
    <row r="344" spans="1:23" ht="30" customHeight="1">
      <c r="A344" s="137"/>
      <c r="B344" s="440"/>
      <c r="C344" s="440"/>
      <c r="D344" s="440"/>
      <c r="E344" s="440"/>
      <c r="F344" s="440"/>
      <c r="G344" s="441" t="s">
        <v>360</v>
      </c>
      <c r="H344" s="442"/>
      <c r="I344" s="442"/>
      <c r="J344" s="443"/>
      <c r="K344" s="441" t="s">
        <v>361</v>
      </c>
      <c r="L344" s="442"/>
      <c r="M344" s="442"/>
      <c r="N344" s="442"/>
      <c r="O344" s="443"/>
    </row>
    <row r="345" spans="1:23" ht="58.8" customHeight="1">
      <c r="A345" s="137"/>
      <c r="B345" s="440"/>
      <c r="C345" s="440"/>
      <c r="D345" s="440"/>
      <c r="E345" s="440"/>
      <c r="F345" s="440"/>
      <c r="G345" s="436" t="s">
        <v>389</v>
      </c>
      <c r="H345" s="181" t="s">
        <v>387</v>
      </c>
      <c r="I345" s="182" t="s">
        <v>388</v>
      </c>
      <c r="J345" s="438" t="s">
        <v>362</v>
      </c>
      <c r="K345" s="436" t="s">
        <v>389</v>
      </c>
      <c r="L345" s="181" t="s">
        <v>363</v>
      </c>
      <c r="M345" s="181" t="s">
        <v>364</v>
      </c>
      <c r="N345" s="181" t="s">
        <v>365</v>
      </c>
      <c r="O345" s="438" t="s">
        <v>316</v>
      </c>
    </row>
    <row r="346" spans="1:23" ht="18" customHeight="1">
      <c r="A346" s="137"/>
      <c r="B346" s="437"/>
      <c r="C346" s="437"/>
      <c r="D346" s="437"/>
      <c r="E346" s="183" t="s">
        <v>366</v>
      </c>
      <c r="F346" s="183" t="s">
        <v>367</v>
      </c>
      <c r="G346" s="437"/>
      <c r="H346" s="184" t="s">
        <v>368</v>
      </c>
      <c r="I346" s="183" t="s">
        <v>369</v>
      </c>
      <c r="J346" s="439"/>
      <c r="K346" s="437"/>
      <c r="L346" s="183" t="s">
        <v>372</v>
      </c>
      <c r="M346" s="183" t="s">
        <v>372</v>
      </c>
      <c r="N346" s="183" t="s">
        <v>314</v>
      </c>
      <c r="O346" s="439"/>
      <c r="T346" s="148" t="s">
        <v>428</v>
      </c>
      <c r="U346" s="178" t="s">
        <v>423</v>
      </c>
      <c r="V346" s="178" t="s">
        <v>424</v>
      </c>
      <c r="W346" s="178" t="s">
        <v>425</v>
      </c>
    </row>
    <row r="347" spans="1:23" ht="16.05" customHeight="1">
      <c r="A347" s="137"/>
      <c r="B347" s="175">
        <v>301</v>
      </c>
      <c r="C347" s="158"/>
      <c r="D347" s="158"/>
      <c r="E347" s="158"/>
      <c r="F347" s="158"/>
      <c r="G347" s="171"/>
      <c r="H347" s="158"/>
      <c r="I347" s="158"/>
      <c r="J347" s="158"/>
      <c r="K347" s="171"/>
      <c r="L347" s="159"/>
      <c r="M347" s="159"/>
      <c r="N347" s="160"/>
      <c r="O347" s="185"/>
      <c r="U347" s="167">
        <f>SUM(L347:L397)</f>
        <v>0</v>
      </c>
      <c r="V347" s="167">
        <f>SUM(M347:M396)</f>
        <v>0</v>
      </c>
      <c r="W347" s="167">
        <f>SUM(N347:N396)</f>
        <v>0</v>
      </c>
    </row>
    <row r="348" spans="1:23" ht="16.05" customHeight="1">
      <c r="A348" s="137"/>
      <c r="B348" s="176">
        <v>302</v>
      </c>
      <c r="C348" s="161"/>
      <c r="D348" s="161"/>
      <c r="E348" s="161"/>
      <c r="F348" s="161"/>
      <c r="G348" s="161"/>
      <c r="H348" s="161"/>
      <c r="I348" s="161"/>
      <c r="J348" s="161"/>
      <c r="K348" s="161"/>
      <c r="L348" s="162"/>
      <c r="M348" s="162"/>
      <c r="N348" s="163"/>
      <c r="O348" s="186"/>
    </row>
    <row r="349" spans="1:23" ht="16.05" customHeight="1">
      <c r="A349" s="137"/>
      <c r="B349" s="176">
        <v>303</v>
      </c>
      <c r="C349" s="161"/>
      <c r="D349" s="161"/>
      <c r="E349" s="161"/>
      <c r="F349" s="161"/>
      <c r="G349" s="161"/>
      <c r="H349" s="161"/>
      <c r="I349" s="161"/>
      <c r="J349" s="161"/>
      <c r="K349" s="161"/>
      <c r="L349" s="162"/>
      <c r="M349" s="162"/>
      <c r="N349" s="163"/>
      <c r="O349" s="186"/>
    </row>
    <row r="350" spans="1:23" ht="16.05" customHeight="1">
      <c r="A350" s="137"/>
      <c r="B350" s="176">
        <v>304</v>
      </c>
      <c r="C350" s="161"/>
      <c r="D350" s="161"/>
      <c r="E350" s="161"/>
      <c r="F350" s="161"/>
      <c r="G350" s="161"/>
      <c r="H350" s="161"/>
      <c r="I350" s="161"/>
      <c r="J350" s="161"/>
      <c r="K350" s="161"/>
      <c r="L350" s="162"/>
      <c r="M350" s="162"/>
      <c r="N350" s="163"/>
      <c r="O350" s="186"/>
    </row>
    <row r="351" spans="1:23" ht="16.05" customHeight="1">
      <c r="A351" s="137"/>
      <c r="B351" s="177">
        <v>305</v>
      </c>
      <c r="C351" s="164"/>
      <c r="D351" s="164"/>
      <c r="E351" s="164"/>
      <c r="F351" s="164"/>
      <c r="G351" s="164"/>
      <c r="H351" s="164"/>
      <c r="I351" s="164"/>
      <c r="J351" s="164"/>
      <c r="K351" s="164"/>
      <c r="L351" s="165"/>
      <c r="M351" s="165"/>
      <c r="N351" s="166"/>
      <c r="O351" s="187"/>
    </row>
    <row r="352" spans="1:23" ht="16.05" customHeight="1">
      <c r="A352" s="137"/>
      <c r="B352" s="175">
        <v>306</v>
      </c>
      <c r="C352" s="158"/>
      <c r="D352" s="158"/>
      <c r="E352" s="158"/>
      <c r="F352" s="158"/>
      <c r="G352" s="158"/>
      <c r="H352" s="158"/>
      <c r="I352" s="158"/>
      <c r="J352" s="158"/>
      <c r="K352" s="158"/>
      <c r="L352" s="159"/>
      <c r="M352" s="159"/>
      <c r="N352" s="160"/>
      <c r="O352" s="185"/>
    </row>
    <row r="353" spans="1:15" ht="16.05" customHeight="1">
      <c r="A353" s="137"/>
      <c r="B353" s="176">
        <v>307</v>
      </c>
      <c r="C353" s="161"/>
      <c r="D353" s="161"/>
      <c r="E353" s="161"/>
      <c r="F353" s="161"/>
      <c r="G353" s="161"/>
      <c r="H353" s="161"/>
      <c r="I353" s="161"/>
      <c r="J353" s="161"/>
      <c r="K353" s="161"/>
      <c r="L353" s="162"/>
      <c r="M353" s="162"/>
      <c r="N353" s="163"/>
      <c r="O353" s="186"/>
    </row>
    <row r="354" spans="1:15" ht="16.05" customHeight="1">
      <c r="A354" s="137"/>
      <c r="B354" s="176">
        <v>308</v>
      </c>
      <c r="C354" s="161"/>
      <c r="D354" s="161"/>
      <c r="E354" s="161"/>
      <c r="F354" s="161"/>
      <c r="G354" s="161"/>
      <c r="H354" s="161"/>
      <c r="I354" s="161"/>
      <c r="J354" s="161"/>
      <c r="K354" s="161"/>
      <c r="L354" s="162"/>
      <c r="M354" s="162"/>
      <c r="N354" s="163"/>
      <c r="O354" s="186"/>
    </row>
    <row r="355" spans="1:15" ht="16.05" customHeight="1">
      <c r="A355" s="137"/>
      <c r="B355" s="176">
        <v>309</v>
      </c>
      <c r="C355" s="161"/>
      <c r="D355" s="161"/>
      <c r="E355" s="161"/>
      <c r="F355" s="161"/>
      <c r="G355" s="161"/>
      <c r="H355" s="161"/>
      <c r="I355" s="161"/>
      <c r="J355" s="161"/>
      <c r="K355" s="161"/>
      <c r="L355" s="162"/>
      <c r="M355" s="162"/>
      <c r="N355" s="163"/>
      <c r="O355" s="186"/>
    </row>
    <row r="356" spans="1:15" ht="16.05" customHeight="1">
      <c r="A356" s="137"/>
      <c r="B356" s="177">
        <v>310</v>
      </c>
      <c r="C356" s="164"/>
      <c r="D356" s="164"/>
      <c r="E356" s="164"/>
      <c r="F356" s="164"/>
      <c r="G356" s="164"/>
      <c r="H356" s="164"/>
      <c r="I356" s="164"/>
      <c r="J356" s="164"/>
      <c r="K356" s="164"/>
      <c r="L356" s="165"/>
      <c r="M356" s="165"/>
      <c r="N356" s="166"/>
      <c r="O356" s="187"/>
    </row>
    <row r="357" spans="1:15" ht="16.05" customHeight="1">
      <c r="A357" s="137"/>
      <c r="B357" s="175">
        <v>311</v>
      </c>
      <c r="C357" s="158"/>
      <c r="D357" s="158"/>
      <c r="E357" s="158"/>
      <c r="F357" s="158"/>
      <c r="G357" s="158"/>
      <c r="H357" s="158"/>
      <c r="I357" s="158"/>
      <c r="J357" s="158"/>
      <c r="K357" s="158"/>
      <c r="L357" s="159"/>
      <c r="M357" s="159"/>
      <c r="N357" s="160"/>
      <c r="O357" s="185"/>
    </row>
    <row r="358" spans="1:15" ht="16.05" customHeight="1">
      <c r="A358" s="137"/>
      <c r="B358" s="176">
        <v>312</v>
      </c>
      <c r="C358" s="161"/>
      <c r="D358" s="161"/>
      <c r="E358" s="161"/>
      <c r="F358" s="161"/>
      <c r="G358" s="161"/>
      <c r="H358" s="161"/>
      <c r="I358" s="161"/>
      <c r="J358" s="161"/>
      <c r="K358" s="161"/>
      <c r="L358" s="162"/>
      <c r="M358" s="162"/>
      <c r="N358" s="163"/>
      <c r="O358" s="186"/>
    </row>
    <row r="359" spans="1:15" ht="16.05" customHeight="1">
      <c r="A359" s="137"/>
      <c r="B359" s="176">
        <v>313</v>
      </c>
      <c r="C359" s="161"/>
      <c r="D359" s="161"/>
      <c r="E359" s="161"/>
      <c r="F359" s="161"/>
      <c r="G359" s="161"/>
      <c r="H359" s="161"/>
      <c r="I359" s="161"/>
      <c r="J359" s="161"/>
      <c r="K359" s="161"/>
      <c r="L359" s="162"/>
      <c r="M359" s="162"/>
      <c r="N359" s="163"/>
      <c r="O359" s="186"/>
    </row>
    <row r="360" spans="1:15" ht="16.05" customHeight="1">
      <c r="A360" s="137"/>
      <c r="B360" s="176">
        <v>314</v>
      </c>
      <c r="C360" s="161"/>
      <c r="D360" s="161"/>
      <c r="E360" s="161"/>
      <c r="F360" s="161"/>
      <c r="G360" s="161"/>
      <c r="H360" s="161"/>
      <c r="I360" s="161"/>
      <c r="J360" s="161"/>
      <c r="K360" s="161"/>
      <c r="L360" s="162"/>
      <c r="M360" s="162"/>
      <c r="N360" s="163"/>
      <c r="O360" s="186"/>
    </row>
    <row r="361" spans="1:15" ht="16.05" customHeight="1">
      <c r="A361" s="137"/>
      <c r="B361" s="177">
        <v>315</v>
      </c>
      <c r="C361" s="164"/>
      <c r="D361" s="164"/>
      <c r="E361" s="164"/>
      <c r="F361" s="164"/>
      <c r="G361" s="164"/>
      <c r="H361" s="164"/>
      <c r="I361" s="164"/>
      <c r="J361" s="164"/>
      <c r="K361" s="164"/>
      <c r="L361" s="165"/>
      <c r="M361" s="165"/>
      <c r="N361" s="166"/>
      <c r="O361" s="187"/>
    </row>
    <row r="362" spans="1:15" ht="16.05" customHeight="1">
      <c r="A362" s="137"/>
      <c r="B362" s="175">
        <v>316</v>
      </c>
      <c r="C362" s="158"/>
      <c r="D362" s="158"/>
      <c r="E362" s="158"/>
      <c r="F362" s="158"/>
      <c r="G362" s="158"/>
      <c r="H362" s="158"/>
      <c r="I362" s="158"/>
      <c r="J362" s="158"/>
      <c r="K362" s="158"/>
      <c r="L362" s="159"/>
      <c r="M362" s="159"/>
      <c r="N362" s="160"/>
      <c r="O362" s="185"/>
    </row>
    <row r="363" spans="1:15" ht="16.05" customHeight="1">
      <c r="A363" s="137"/>
      <c r="B363" s="176">
        <v>317</v>
      </c>
      <c r="C363" s="161"/>
      <c r="D363" s="161"/>
      <c r="E363" s="161"/>
      <c r="F363" s="161"/>
      <c r="G363" s="161"/>
      <c r="H363" s="161"/>
      <c r="I363" s="161"/>
      <c r="J363" s="161"/>
      <c r="K363" s="161"/>
      <c r="L363" s="162"/>
      <c r="M363" s="162"/>
      <c r="N363" s="163"/>
      <c r="O363" s="186"/>
    </row>
    <row r="364" spans="1:15" ht="16.05" customHeight="1">
      <c r="A364" s="137"/>
      <c r="B364" s="176">
        <v>318</v>
      </c>
      <c r="C364" s="161"/>
      <c r="D364" s="161"/>
      <c r="E364" s="161"/>
      <c r="F364" s="161"/>
      <c r="G364" s="161"/>
      <c r="H364" s="161"/>
      <c r="I364" s="161"/>
      <c r="J364" s="161"/>
      <c r="K364" s="161"/>
      <c r="L364" s="162"/>
      <c r="M364" s="162"/>
      <c r="N364" s="163"/>
      <c r="O364" s="186"/>
    </row>
    <row r="365" spans="1:15" ht="16.05" customHeight="1">
      <c r="A365" s="137"/>
      <c r="B365" s="176">
        <v>319</v>
      </c>
      <c r="C365" s="161"/>
      <c r="D365" s="161"/>
      <c r="E365" s="161"/>
      <c r="F365" s="161"/>
      <c r="G365" s="161"/>
      <c r="H365" s="161"/>
      <c r="I365" s="161"/>
      <c r="J365" s="161"/>
      <c r="K365" s="161"/>
      <c r="L365" s="162"/>
      <c r="M365" s="162"/>
      <c r="N365" s="163"/>
      <c r="O365" s="186"/>
    </row>
    <row r="366" spans="1:15" ht="16.05" customHeight="1">
      <c r="A366" s="137"/>
      <c r="B366" s="177">
        <v>320</v>
      </c>
      <c r="C366" s="164"/>
      <c r="D366" s="164"/>
      <c r="E366" s="164"/>
      <c r="F366" s="164"/>
      <c r="G366" s="164"/>
      <c r="H366" s="164"/>
      <c r="I366" s="164"/>
      <c r="J366" s="164"/>
      <c r="K366" s="164"/>
      <c r="L366" s="165"/>
      <c r="M366" s="165"/>
      <c r="N366" s="166"/>
      <c r="O366" s="187"/>
    </row>
    <row r="367" spans="1:15" ht="16.05" customHeight="1">
      <c r="A367" s="137"/>
      <c r="B367" s="175">
        <v>321</v>
      </c>
      <c r="C367" s="158"/>
      <c r="D367" s="158"/>
      <c r="E367" s="158"/>
      <c r="F367" s="158"/>
      <c r="G367" s="158"/>
      <c r="H367" s="158"/>
      <c r="I367" s="158"/>
      <c r="J367" s="158"/>
      <c r="K367" s="158"/>
      <c r="L367" s="159"/>
      <c r="M367" s="159"/>
      <c r="N367" s="160"/>
      <c r="O367" s="185"/>
    </row>
    <row r="368" spans="1:15" ht="16.05" customHeight="1">
      <c r="A368" s="137"/>
      <c r="B368" s="176">
        <v>322</v>
      </c>
      <c r="C368" s="161"/>
      <c r="D368" s="161"/>
      <c r="E368" s="161"/>
      <c r="F368" s="161"/>
      <c r="G368" s="161"/>
      <c r="H368" s="161"/>
      <c r="I368" s="161"/>
      <c r="J368" s="161"/>
      <c r="K368" s="161"/>
      <c r="L368" s="162"/>
      <c r="M368" s="162"/>
      <c r="N368" s="163"/>
      <c r="O368" s="186"/>
    </row>
    <row r="369" spans="1:15" ht="16.05" customHeight="1">
      <c r="A369" s="137"/>
      <c r="B369" s="176">
        <v>323</v>
      </c>
      <c r="C369" s="161"/>
      <c r="D369" s="161"/>
      <c r="E369" s="161"/>
      <c r="F369" s="161"/>
      <c r="G369" s="161"/>
      <c r="H369" s="161"/>
      <c r="I369" s="161"/>
      <c r="J369" s="161"/>
      <c r="K369" s="161"/>
      <c r="L369" s="162"/>
      <c r="M369" s="162"/>
      <c r="N369" s="163"/>
      <c r="O369" s="186"/>
    </row>
    <row r="370" spans="1:15" ht="16.05" customHeight="1">
      <c r="A370" s="137"/>
      <c r="B370" s="176">
        <v>324</v>
      </c>
      <c r="C370" s="161"/>
      <c r="D370" s="161"/>
      <c r="E370" s="161"/>
      <c r="F370" s="161"/>
      <c r="G370" s="161"/>
      <c r="H370" s="161"/>
      <c r="I370" s="161"/>
      <c r="J370" s="161"/>
      <c r="K370" s="161"/>
      <c r="L370" s="162"/>
      <c r="M370" s="162"/>
      <c r="N370" s="163"/>
      <c r="O370" s="186"/>
    </row>
    <row r="371" spans="1:15" ht="16.05" customHeight="1">
      <c r="A371" s="137"/>
      <c r="B371" s="177">
        <v>325</v>
      </c>
      <c r="C371" s="164"/>
      <c r="D371" s="164"/>
      <c r="E371" s="164"/>
      <c r="F371" s="164"/>
      <c r="G371" s="164"/>
      <c r="H371" s="164"/>
      <c r="I371" s="164"/>
      <c r="J371" s="164"/>
      <c r="K371" s="164"/>
      <c r="L371" s="165"/>
      <c r="M371" s="165"/>
      <c r="N371" s="166"/>
      <c r="O371" s="187"/>
    </row>
    <row r="372" spans="1:15" ht="16.05" customHeight="1">
      <c r="A372" s="137"/>
      <c r="B372" s="175">
        <v>326</v>
      </c>
      <c r="C372" s="158"/>
      <c r="D372" s="158"/>
      <c r="E372" s="158"/>
      <c r="F372" s="158"/>
      <c r="G372" s="158"/>
      <c r="H372" s="158"/>
      <c r="I372" s="158"/>
      <c r="J372" s="158"/>
      <c r="K372" s="158"/>
      <c r="L372" s="159"/>
      <c r="M372" s="159"/>
      <c r="N372" s="160"/>
      <c r="O372" s="185"/>
    </row>
    <row r="373" spans="1:15" ht="16.05" customHeight="1">
      <c r="A373" s="137"/>
      <c r="B373" s="176">
        <v>327</v>
      </c>
      <c r="C373" s="161"/>
      <c r="D373" s="161"/>
      <c r="E373" s="161"/>
      <c r="F373" s="161"/>
      <c r="G373" s="161"/>
      <c r="H373" s="161"/>
      <c r="I373" s="161"/>
      <c r="J373" s="161"/>
      <c r="K373" s="161"/>
      <c r="L373" s="162"/>
      <c r="M373" s="162"/>
      <c r="N373" s="163"/>
      <c r="O373" s="186"/>
    </row>
    <row r="374" spans="1:15" ht="16.05" customHeight="1">
      <c r="A374" s="137"/>
      <c r="B374" s="176">
        <v>328</v>
      </c>
      <c r="C374" s="161"/>
      <c r="D374" s="161"/>
      <c r="E374" s="161"/>
      <c r="F374" s="161"/>
      <c r="G374" s="161"/>
      <c r="H374" s="161"/>
      <c r="I374" s="161"/>
      <c r="J374" s="161"/>
      <c r="K374" s="161"/>
      <c r="L374" s="162"/>
      <c r="M374" s="162"/>
      <c r="N374" s="163"/>
      <c r="O374" s="186"/>
    </row>
    <row r="375" spans="1:15" ht="16.05" customHeight="1">
      <c r="A375" s="137"/>
      <c r="B375" s="176">
        <v>329</v>
      </c>
      <c r="C375" s="161"/>
      <c r="D375" s="161"/>
      <c r="E375" s="161"/>
      <c r="F375" s="161"/>
      <c r="G375" s="161"/>
      <c r="H375" s="161"/>
      <c r="I375" s="161"/>
      <c r="J375" s="161"/>
      <c r="K375" s="161"/>
      <c r="L375" s="162"/>
      <c r="M375" s="162"/>
      <c r="N375" s="163"/>
      <c r="O375" s="186"/>
    </row>
    <row r="376" spans="1:15" ht="16.05" customHeight="1">
      <c r="A376" s="137"/>
      <c r="B376" s="177">
        <v>330</v>
      </c>
      <c r="C376" s="164"/>
      <c r="D376" s="164"/>
      <c r="E376" s="164"/>
      <c r="F376" s="164"/>
      <c r="G376" s="164"/>
      <c r="H376" s="164"/>
      <c r="I376" s="164"/>
      <c r="J376" s="164"/>
      <c r="K376" s="164"/>
      <c r="L376" s="165"/>
      <c r="M376" s="165"/>
      <c r="N376" s="166"/>
      <c r="O376" s="187"/>
    </row>
    <row r="377" spans="1:15" ht="16.05" customHeight="1">
      <c r="A377" s="137"/>
      <c r="B377" s="175">
        <v>331</v>
      </c>
      <c r="C377" s="158"/>
      <c r="D377" s="158"/>
      <c r="E377" s="158"/>
      <c r="F377" s="158"/>
      <c r="G377" s="158"/>
      <c r="H377" s="158"/>
      <c r="I377" s="158"/>
      <c r="J377" s="158"/>
      <c r="K377" s="158"/>
      <c r="L377" s="159"/>
      <c r="M377" s="159"/>
      <c r="N377" s="160"/>
      <c r="O377" s="185"/>
    </row>
    <row r="378" spans="1:15" ht="16.05" customHeight="1">
      <c r="A378" s="137"/>
      <c r="B378" s="176">
        <v>332</v>
      </c>
      <c r="C378" s="161"/>
      <c r="D378" s="161"/>
      <c r="E378" s="161"/>
      <c r="F378" s="161"/>
      <c r="G378" s="161"/>
      <c r="H378" s="161"/>
      <c r="I378" s="161"/>
      <c r="J378" s="161"/>
      <c r="K378" s="161"/>
      <c r="L378" s="162"/>
      <c r="M378" s="162"/>
      <c r="N378" s="163"/>
      <c r="O378" s="186"/>
    </row>
    <row r="379" spans="1:15" ht="16.05" customHeight="1">
      <c r="A379" s="137"/>
      <c r="B379" s="176">
        <v>333</v>
      </c>
      <c r="C379" s="161"/>
      <c r="D379" s="161"/>
      <c r="E379" s="161"/>
      <c r="F379" s="161"/>
      <c r="G379" s="161"/>
      <c r="H379" s="161"/>
      <c r="I379" s="161"/>
      <c r="J379" s="161"/>
      <c r="K379" s="161"/>
      <c r="L379" s="162"/>
      <c r="M379" s="162"/>
      <c r="N379" s="163"/>
      <c r="O379" s="186"/>
    </row>
    <row r="380" spans="1:15" ht="16.05" customHeight="1">
      <c r="A380" s="137"/>
      <c r="B380" s="176">
        <v>334</v>
      </c>
      <c r="C380" s="161"/>
      <c r="D380" s="161"/>
      <c r="E380" s="161"/>
      <c r="F380" s="161"/>
      <c r="G380" s="161"/>
      <c r="H380" s="161"/>
      <c r="I380" s="161"/>
      <c r="J380" s="161"/>
      <c r="K380" s="161"/>
      <c r="L380" s="162"/>
      <c r="M380" s="162"/>
      <c r="N380" s="163"/>
      <c r="O380" s="186"/>
    </row>
    <row r="381" spans="1:15" ht="16.05" customHeight="1">
      <c r="A381" s="137"/>
      <c r="B381" s="177">
        <v>335</v>
      </c>
      <c r="C381" s="164"/>
      <c r="D381" s="164"/>
      <c r="E381" s="164"/>
      <c r="F381" s="164"/>
      <c r="G381" s="164"/>
      <c r="H381" s="164"/>
      <c r="I381" s="164"/>
      <c r="J381" s="164"/>
      <c r="K381" s="164"/>
      <c r="L381" s="165"/>
      <c r="M381" s="165"/>
      <c r="N381" s="166"/>
      <c r="O381" s="187"/>
    </row>
    <row r="382" spans="1:15" ht="16.05" customHeight="1">
      <c r="A382" s="137"/>
      <c r="B382" s="175">
        <v>336</v>
      </c>
      <c r="C382" s="158"/>
      <c r="D382" s="158"/>
      <c r="E382" s="158"/>
      <c r="F382" s="158"/>
      <c r="G382" s="158"/>
      <c r="H382" s="158"/>
      <c r="I382" s="158"/>
      <c r="J382" s="158"/>
      <c r="K382" s="158"/>
      <c r="L382" s="159"/>
      <c r="M382" s="159"/>
      <c r="N382" s="160"/>
      <c r="O382" s="185"/>
    </row>
    <row r="383" spans="1:15" ht="16.05" customHeight="1">
      <c r="A383" s="137"/>
      <c r="B383" s="176">
        <v>337</v>
      </c>
      <c r="C383" s="161"/>
      <c r="D383" s="161"/>
      <c r="E383" s="161"/>
      <c r="F383" s="161"/>
      <c r="G383" s="161"/>
      <c r="H383" s="161"/>
      <c r="I383" s="161"/>
      <c r="J383" s="161"/>
      <c r="K383" s="161"/>
      <c r="L383" s="162"/>
      <c r="M383" s="162"/>
      <c r="N383" s="163"/>
      <c r="O383" s="186"/>
    </row>
    <row r="384" spans="1:15" ht="16.05" customHeight="1">
      <c r="A384" s="137"/>
      <c r="B384" s="176">
        <v>338</v>
      </c>
      <c r="C384" s="161"/>
      <c r="D384" s="161"/>
      <c r="E384" s="161"/>
      <c r="F384" s="161"/>
      <c r="G384" s="161"/>
      <c r="H384" s="161"/>
      <c r="I384" s="161"/>
      <c r="J384" s="161"/>
      <c r="K384" s="161"/>
      <c r="L384" s="162"/>
      <c r="M384" s="162"/>
      <c r="N384" s="163"/>
      <c r="O384" s="186"/>
    </row>
    <row r="385" spans="1:15" ht="16.05" customHeight="1">
      <c r="A385" s="137"/>
      <c r="B385" s="176">
        <v>339</v>
      </c>
      <c r="C385" s="161"/>
      <c r="D385" s="161"/>
      <c r="E385" s="161"/>
      <c r="F385" s="161"/>
      <c r="G385" s="161"/>
      <c r="H385" s="161"/>
      <c r="I385" s="161"/>
      <c r="J385" s="161"/>
      <c r="K385" s="161"/>
      <c r="L385" s="162"/>
      <c r="M385" s="162"/>
      <c r="N385" s="163"/>
      <c r="O385" s="186"/>
    </row>
    <row r="386" spans="1:15" ht="16.05" customHeight="1">
      <c r="A386" s="137"/>
      <c r="B386" s="177">
        <v>340</v>
      </c>
      <c r="C386" s="164"/>
      <c r="D386" s="164"/>
      <c r="E386" s="164"/>
      <c r="F386" s="164"/>
      <c r="G386" s="164"/>
      <c r="H386" s="164"/>
      <c r="I386" s="164"/>
      <c r="J386" s="164"/>
      <c r="K386" s="164"/>
      <c r="L386" s="165"/>
      <c r="M386" s="165"/>
      <c r="N386" s="166"/>
      <c r="O386" s="188"/>
    </row>
    <row r="387" spans="1:15" ht="16.05" customHeight="1">
      <c r="A387" s="137"/>
      <c r="B387" s="175">
        <v>341</v>
      </c>
      <c r="C387" s="158"/>
      <c r="D387" s="158"/>
      <c r="E387" s="158"/>
      <c r="F387" s="158"/>
      <c r="G387" s="158"/>
      <c r="H387" s="158"/>
      <c r="I387" s="158"/>
      <c r="J387" s="158"/>
      <c r="K387" s="158"/>
      <c r="L387" s="159"/>
      <c r="M387" s="159"/>
      <c r="N387" s="160"/>
      <c r="O387" s="185"/>
    </row>
    <row r="388" spans="1:15" ht="16.05" customHeight="1">
      <c r="A388" s="137"/>
      <c r="B388" s="176">
        <v>342</v>
      </c>
      <c r="C388" s="161"/>
      <c r="D388" s="161"/>
      <c r="E388" s="161"/>
      <c r="F388" s="161"/>
      <c r="G388" s="161"/>
      <c r="H388" s="161"/>
      <c r="I388" s="161"/>
      <c r="J388" s="161"/>
      <c r="K388" s="161"/>
      <c r="L388" s="162"/>
      <c r="M388" s="162"/>
      <c r="N388" s="163"/>
      <c r="O388" s="186"/>
    </row>
    <row r="389" spans="1:15" ht="15.6" customHeight="1">
      <c r="A389" s="137"/>
      <c r="B389" s="176">
        <v>343</v>
      </c>
      <c r="C389" s="161"/>
      <c r="D389" s="161"/>
      <c r="E389" s="161"/>
      <c r="F389" s="161"/>
      <c r="G389" s="161"/>
      <c r="H389" s="161"/>
      <c r="I389" s="161"/>
      <c r="J389" s="161"/>
      <c r="K389" s="161"/>
      <c r="L389" s="162"/>
      <c r="M389" s="162"/>
      <c r="N389" s="163"/>
      <c r="O389" s="186"/>
    </row>
    <row r="390" spans="1:15" ht="16.05" customHeight="1">
      <c r="A390" s="137"/>
      <c r="B390" s="176">
        <v>344</v>
      </c>
      <c r="C390" s="161"/>
      <c r="D390" s="161"/>
      <c r="E390" s="161"/>
      <c r="F390" s="161"/>
      <c r="G390" s="161"/>
      <c r="H390" s="161"/>
      <c r="I390" s="161"/>
      <c r="J390" s="161"/>
      <c r="K390" s="161"/>
      <c r="L390" s="162"/>
      <c r="M390" s="162"/>
      <c r="N390" s="163"/>
      <c r="O390" s="186"/>
    </row>
    <row r="391" spans="1:15" ht="16.05" customHeight="1">
      <c r="A391" s="137"/>
      <c r="B391" s="177">
        <v>345</v>
      </c>
      <c r="C391" s="164"/>
      <c r="D391" s="164"/>
      <c r="E391" s="164"/>
      <c r="F391" s="164"/>
      <c r="G391" s="164"/>
      <c r="H391" s="164"/>
      <c r="I391" s="164"/>
      <c r="J391" s="164"/>
      <c r="K391" s="164"/>
      <c r="L391" s="165"/>
      <c r="M391" s="165"/>
      <c r="N391" s="166"/>
      <c r="O391" s="188"/>
    </row>
    <row r="392" spans="1:15" ht="16.05" customHeight="1">
      <c r="A392" s="137"/>
      <c r="B392" s="175">
        <v>346</v>
      </c>
      <c r="C392" s="158"/>
      <c r="D392" s="158"/>
      <c r="E392" s="158"/>
      <c r="F392" s="158"/>
      <c r="G392" s="158"/>
      <c r="H392" s="158"/>
      <c r="I392" s="158"/>
      <c r="J392" s="158"/>
      <c r="K392" s="158"/>
      <c r="L392" s="159"/>
      <c r="M392" s="159"/>
      <c r="N392" s="160"/>
      <c r="O392" s="185"/>
    </row>
    <row r="393" spans="1:15" ht="16.05" customHeight="1">
      <c r="A393" s="137"/>
      <c r="B393" s="176">
        <v>347</v>
      </c>
      <c r="C393" s="161"/>
      <c r="D393" s="161"/>
      <c r="E393" s="161"/>
      <c r="F393" s="161"/>
      <c r="G393" s="161"/>
      <c r="H393" s="161"/>
      <c r="I393" s="161"/>
      <c r="J393" s="161"/>
      <c r="K393" s="161"/>
      <c r="L393" s="162"/>
      <c r="M393" s="162"/>
      <c r="N393" s="163"/>
      <c r="O393" s="186"/>
    </row>
    <row r="394" spans="1:15" ht="15.6" customHeight="1">
      <c r="A394" s="137"/>
      <c r="B394" s="176">
        <v>348</v>
      </c>
      <c r="C394" s="161"/>
      <c r="D394" s="161"/>
      <c r="E394" s="161"/>
      <c r="F394" s="161"/>
      <c r="G394" s="161"/>
      <c r="H394" s="161"/>
      <c r="I394" s="161"/>
      <c r="J394" s="161"/>
      <c r="K394" s="161"/>
      <c r="L394" s="162"/>
      <c r="M394" s="162"/>
      <c r="N394" s="163"/>
      <c r="O394" s="186"/>
    </row>
    <row r="395" spans="1:15" ht="16.05" customHeight="1">
      <c r="A395" s="137"/>
      <c r="B395" s="176">
        <v>349</v>
      </c>
      <c r="C395" s="161"/>
      <c r="D395" s="161"/>
      <c r="E395" s="161"/>
      <c r="F395" s="161"/>
      <c r="G395" s="161"/>
      <c r="H395" s="161"/>
      <c r="I395" s="161"/>
      <c r="J395" s="161"/>
      <c r="K395" s="161"/>
      <c r="L395" s="162"/>
      <c r="M395" s="162"/>
      <c r="N395" s="163"/>
      <c r="O395" s="186"/>
    </row>
    <row r="396" spans="1:15" ht="16.05" customHeight="1">
      <c r="A396" s="137"/>
      <c r="B396" s="177">
        <v>350</v>
      </c>
      <c r="C396" s="164"/>
      <c r="D396" s="164"/>
      <c r="E396" s="164"/>
      <c r="F396" s="164"/>
      <c r="G396" s="164"/>
      <c r="H396" s="164"/>
      <c r="I396" s="164"/>
      <c r="J396" s="164"/>
      <c r="K396" s="164"/>
      <c r="L396" s="165"/>
      <c r="M396" s="165"/>
      <c r="N396" s="166"/>
      <c r="O396" s="188"/>
    </row>
    <row r="397" spans="1:15">
      <c r="A397" s="137"/>
      <c r="B397" s="137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</row>
    <row r="398" spans="1:15">
      <c r="A398" s="137"/>
      <c r="B398" s="137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</row>
    <row r="399" spans="1:15" ht="36" customHeight="1">
      <c r="A399" s="137"/>
      <c r="B399" s="189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80" t="s">
        <v>410</v>
      </c>
    </row>
    <row r="400" spans="1:15" ht="18" customHeight="1">
      <c r="A400" s="137"/>
      <c r="B400" s="436" t="s">
        <v>354</v>
      </c>
      <c r="C400" s="436" t="s">
        <v>355</v>
      </c>
      <c r="D400" s="436" t="s">
        <v>356</v>
      </c>
      <c r="E400" s="436" t="s">
        <v>357</v>
      </c>
      <c r="F400" s="436" t="s">
        <v>358</v>
      </c>
      <c r="G400" s="441" t="s">
        <v>359</v>
      </c>
      <c r="H400" s="442"/>
      <c r="I400" s="442"/>
      <c r="J400" s="442"/>
      <c r="K400" s="442"/>
      <c r="L400" s="442"/>
      <c r="M400" s="442"/>
      <c r="N400" s="442"/>
      <c r="O400" s="443"/>
    </row>
    <row r="401" spans="1:23" ht="30" customHeight="1">
      <c r="A401" s="137"/>
      <c r="B401" s="440"/>
      <c r="C401" s="440"/>
      <c r="D401" s="440"/>
      <c r="E401" s="440"/>
      <c r="F401" s="440"/>
      <c r="G401" s="441" t="s">
        <v>360</v>
      </c>
      <c r="H401" s="442"/>
      <c r="I401" s="442"/>
      <c r="J401" s="443"/>
      <c r="K401" s="441" t="s">
        <v>361</v>
      </c>
      <c r="L401" s="442"/>
      <c r="M401" s="442"/>
      <c r="N401" s="442"/>
      <c r="O401" s="443"/>
    </row>
    <row r="402" spans="1:23" ht="58.8" customHeight="1">
      <c r="A402" s="137"/>
      <c r="B402" s="440"/>
      <c r="C402" s="440"/>
      <c r="D402" s="440"/>
      <c r="E402" s="440"/>
      <c r="F402" s="440"/>
      <c r="G402" s="436" t="s">
        <v>389</v>
      </c>
      <c r="H402" s="181" t="s">
        <v>387</v>
      </c>
      <c r="I402" s="182" t="s">
        <v>388</v>
      </c>
      <c r="J402" s="438" t="s">
        <v>362</v>
      </c>
      <c r="K402" s="436" t="s">
        <v>389</v>
      </c>
      <c r="L402" s="181" t="s">
        <v>363</v>
      </c>
      <c r="M402" s="181" t="s">
        <v>364</v>
      </c>
      <c r="N402" s="181" t="s">
        <v>365</v>
      </c>
      <c r="O402" s="438" t="s">
        <v>316</v>
      </c>
    </row>
    <row r="403" spans="1:23" ht="18" customHeight="1">
      <c r="A403" s="137"/>
      <c r="B403" s="437"/>
      <c r="C403" s="437"/>
      <c r="D403" s="437"/>
      <c r="E403" s="183" t="s">
        <v>366</v>
      </c>
      <c r="F403" s="183" t="s">
        <v>367</v>
      </c>
      <c r="G403" s="437"/>
      <c r="H403" s="184" t="s">
        <v>368</v>
      </c>
      <c r="I403" s="183" t="s">
        <v>369</v>
      </c>
      <c r="J403" s="439"/>
      <c r="K403" s="437"/>
      <c r="L403" s="183" t="s">
        <v>372</v>
      </c>
      <c r="M403" s="183" t="s">
        <v>372</v>
      </c>
      <c r="N403" s="183" t="s">
        <v>314</v>
      </c>
      <c r="O403" s="439"/>
      <c r="T403" s="148" t="s">
        <v>429</v>
      </c>
      <c r="U403" s="178" t="s">
        <v>423</v>
      </c>
      <c r="V403" s="178" t="s">
        <v>424</v>
      </c>
      <c r="W403" s="178" t="s">
        <v>425</v>
      </c>
    </row>
    <row r="404" spans="1:23" ht="16.05" customHeight="1">
      <c r="A404" s="137"/>
      <c r="B404" s="175">
        <v>351</v>
      </c>
      <c r="C404" s="158"/>
      <c r="D404" s="158"/>
      <c r="E404" s="158"/>
      <c r="F404" s="158"/>
      <c r="G404" s="171"/>
      <c r="H404" s="158"/>
      <c r="I404" s="158"/>
      <c r="J404" s="158"/>
      <c r="K404" s="171"/>
      <c r="L404" s="159"/>
      <c r="M404" s="159"/>
      <c r="N404" s="160"/>
      <c r="O404" s="185"/>
      <c r="U404" s="167">
        <f>SUM(L404:L454)</f>
        <v>0</v>
      </c>
      <c r="V404" s="167">
        <f>SUM(M404:M453)</f>
        <v>0</v>
      </c>
      <c r="W404" s="167">
        <f>SUM(N404:N453)</f>
        <v>0</v>
      </c>
    </row>
    <row r="405" spans="1:23" ht="16.05" customHeight="1">
      <c r="A405" s="137"/>
      <c r="B405" s="176">
        <v>352</v>
      </c>
      <c r="C405" s="161"/>
      <c r="D405" s="161"/>
      <c r="E405" s="161"/>
      <c r="F405" s="161"/>
      <c r="G405" s="161"/>
      <c r="H405" s="161"/>
      <c r="I405" s="161"/>
      <c r="J405" s="161"/>
      <c r="K405" s="161"/>
      <c r="L405" s="162"/>
      <c r="M405" s="162"/>
      <c r="N405" s="163"/>
      <c r="O405" s="186"/>
    </row>
    <row r="406" spans="1:23" ht="16.05" customHeight="1">
      <c r="A406" s="137"/>
      <c r="B406" s="176">
        <v>353</v>
      </c>
      <c r="C406" s="161"/>
      <c r="D406" s="161"/>
      <c r="E406" s="161"/>
      <c r="F406" s="161"/>
      <c r="G406" s="161"/>
      <c r="H406" s="161"/>
      <c r="I406" s="161"/>
      <c r="J406" s="161"/>
      <c r="K406" s="161"/>
      <c r="L406" s="162"/>
      <c r="M406" s="162"/>
      <c r="N406" s="163"/>
      <c r="O406" s="186"/>
    </row>
    <row r="407" spans="1:23" ht="16.05" customHeight="1">
      <c r="A407" s="137"/>
      <c r="B407" s="176">
        <v>354</v>
      </c>
      <c r="C407" s="161"/>
      <c r="D407" s="161"/>
      <c r="E407" s="161"/>
      <c r="F407" s="161"/>
      <c r="G407" s="161"/>
      <c r="H407" s="161"/>
      <c r="I407" s="161"/>
      <c r="J407" s="161"/>
      <c r="K407" s="161"/>
      <c r="L407" s="162"/>
      <c r="M407" s="162"/>
      <c r="N407" s="163"/>
      <c r="O407" s="186"/>
    </row>
    <row r="408" spans="1:23" ht="16.05" customHeight="1">
      <c r="A408" s="137"/>
      <c r="B408" s="177">
        <v>355</v>
      </c>
      <c r="C408" s="164"/>
      <c r="D408" s="164"/>
      <c r="E408" s="164"/>
      <c r="F408" s="164"/>
      <c r="G408" s="164"/>
      <c r="H408" s="164"/>
      <c r="I408" s="164"/>
      <c r="J408" s="164"/>
      <c r="K408" s="164"/>
      <c r="L408" s="165"/>
      <c r="M408" s="165"/>
      <c r="N408" s="166"/>
      <c r="O408" s="187"/>
    </row>
    <row r="409" spans="1:23" ht="16.05" customHeight="1">
      <c r="A409" s="137"/>
      <c r="B409" s="175">
        <v>356</v>
      </c>
      <c r="C409" s="158"/>
      <c r="D409" s="158"/>
      <c r="E409" s="158"/>
      <c r="F409" s="158"/>
      <c r="G409" s="158"/>
      <c r="H409" s="158"/>
      <c r="I409" s="158"/>
      <c r="J409" s="158"/>
      <c r="K409" s="158"/>
      <c r="L409" s="159"/>
      <c r="M409" s="159"/>
      <c r="N409" s="160"/>
      <c r="O409" s="185"/>
    </row>
    <row r="410" spans="1:23" ht="16.05" customHeight="1">
      <c r="A410" s="137"/>
      <c r="B410" s="176">
        <v>357</v>
      </c>
      <c r="C410" s="161"/>
      <c r="D410" s="161"/>
      <c r="E410" s="161"/>
      <c r="F410" s="161"/>
      <c r="G410" s="161"/>
      <c r="H410" s="161"/>
      <c r="I410" s="161"/>
      <c r="J410" s="161"/>
      <c r="K410" s="161"/>
      <c r="L410" s="162"/>
      <c r="M410" s="162"/>
      <c r="N410" s="163"/>
      <c r="O410" s="186"/>
    </row>
    <row r="411" spans="1:23" ht="16.05" customHeight="1">
      <c r="A411" s="137"/>
      <c r="B411" s="176">
        <v>358</v>
      </c>
      <c r="C411" s="161"/>
      <c r="D411" s="161"/>
      <c r="E411" s="161"/>
      <c r="F411" s="161"/>
      <c r="G411" s="161"/>
      <c r="H411" s="161"/>
      <c r="I411" s="161"/>
      <c r="J411" s="161"/>
      <c r="K411" s="161"/>
      <c r="L411" s="162"/>
      <c r="M411" s="162"/>
      <c r="N411" s="163"/>
      <c r="O411" s="186"/>
    </row>
    <row r="412" spans="1:23" ht="16.05" customHeight="1">
      <c r="A412" s="137"/>
      <c r="B412" s="176">
        <v>359</v>
      </c>
      <c r="C412" s="161"/>
      <c r="D412" s="161"/>
      <c r="E412" s="161"/>
      <c r="F412" s="161"/>
      <c r="G412" s="161"/>
      <c r="H412" s="161"/>
      <c r="I412" s="161"/>
      <c r="J412" s="161"/>
      <c r="K412" s="161"/>
      <c r="L412" s="162"/>
      <c r="M412" s="162"/>
      <c r="N412" s="163"/>
      <c r="O412" s="186"/>
    </row>
    <row r="413" spans="1:23" ht="16.05" customHeight="1">
      <c r="A413" s="137"/>
      <c r="B413" s="177">
        <v>360</v>
      </c>
      <c r="C413" s="164"/>
      <c r="D413" s="164"/>
      <c r="E413" s="164"/>
      <c r="F413" s="164"/>
      <c r="G413" s="164"/>
      <c r="H413" s="164"/>
      <c r="I413" s="164"/>
      <c r="J413" s="164"/>
      <c r="K413" s="164"/>
      <c r="L413" s="165"/>
      <c r="M413" s="165"/>
      <c r="N413" s="166"/>
      <c r="O413" s="187"/>
    </row>
    <row r="414" spans="1:23" ht="16.05" customHeight="1">
      <c r="A414" s="137"/>
      <c r="B414" s="175">
        <v>361</v>
      </c>
      <c r="C414" s="158"/>
      <c r="D414" s="158"/>
      <c r="E414" s="158"/>
      <c r="F414" s="158"/>
      <c r="G414" s="158"/>
      <c r="H414" s="158"/>
      <c r="I414" s="158"/>
      <c r="J414" s="158"/>
      <c r="K414" s="158"/>
      <c r="L414" s="159"/>
      <c r="M414" s="159"/>
      <c r="N414" s="160"/>
      <c r="O414" s="185"/>
    </row>
    <row r="415" spans="1:23" ht="16.05" customHeight="1">
      <c r="A415" s="137"/>
      <c r="B415" s="176">
        <v>362</v>
      </c>
      <c r="C415" s="161"/>
      <c r="D415" s="161"/>
      <c r="E415" s="161"/>
      <c r="F415" s="161"/>
      <c r="G415" s="161"/>
      <c r="H415" s="161"/>
      <c r="I415" s="161"/>
      <c r="J415" s="161"/>
      <c r="K415" s="161"/>
      <c r="L415" s="162"/>
      <c r="M415" s="162"/>
      <c r="N415" s="163"/>
      <c r="O415" s="186"/>
    </row>
    <row r="416" spans="1:23" ht="16.05" customHeight="1">
      <c r="A416" s="137"/>
      <c r="B416" s="176">
        <v>363</v>
      </c>
      <c r="C416" s="161"/>
      <c r="D416" s="161"/>
      <c r="E416" s="161"/>
      <c r="F416" s="161"/>
      <c r="G416" s="161"/>
      <c r="H416" s="161"/>
      <c r="I416" s="161"/>
      <c r="J416" s="161"/>
      <c r="K416" s="161"/>
      <c r="L416" s="162"/>
      <c r="M416" s="162"/>
      <c r="N416" s="163"/>
      <c r="O416" s="186"/>
    </row>
    <row r="417" spans="1:15" ht="16.05" customHeight="1">
      <c r="A417" s="137"/>
      <c r="B417" s="176">
        <v>364</v>
      </c>
      <c r="C417" s="161"/>
      <c r="D417" s="161"/>
      <c r="E417" s="161"/>
      <c r="F417" s="161"/>
      <c r="G417" s="161"/>
      <c r="H417" s="161"/>
      <c r="I417" s="161"/>
      <c r="J417" s="161"/>
      <c r="K417" s="161"/>
      <c r="L417" s="162"/>
      <c r="M417" s="162"/>
      <c r="N417" s="163"/>
      <c r="O417" s="186"/>
    </row>
    <row r="418" spans="1:15" ht="16.05" customHeight="1">
      <c r="A418" s="137"/>
      <c r="B418" s="177">
        <v>365</v>
      </c>
      <c r="C418" s="164"/>
      <c r="D418" s="164"/>
      <c r="E418" s="164"/>
      <c r="F418" s="164"/>
      <c r="G418" s="164"/>
      <c r="H418" s="164"/>
      <c r="I418" s="164"/>
      <c r="J418" s="164"/>
      <c r="K418" s="164"/>
      <c r="L418" s="165"/>
      <c r="M418" s="165"/>
      <c r="N418" s="166"/>
      <c r="O418" s="187"/>
    </row>
    <row r="419" spans="1:15" ht="16.05" customHeight="1">
      <c r="A419" s="137"/>
      <c r="B419" s="175">
        <v>366</v>
      </c>
      <c r="C419" s="158"/>
      <c r="D419" s="158"/>
      <c r="E419" s="158"/>
      <c r="F419" s="158"/>
      <c r="G419" s="158"/>
      <c r="H419" s="158"/>
      <c r="I419" s="158"/>
      <c r="J419" s="158"/>
      <c r="K419" s="158"/>
      <c r="L419" s="159"/>
      <c r="M419" s="159"/>
      <c r="N419" s="160"/>
      <c r="O419" s="185"/>
    </row>
    <row r="420" spans="1:15" ht="16.05" customHeight="1">
      <c r="A420" s="137"/>
      <c r="B420" s="176">
        <v>367</v>
      </c>
      <c r="C420" s="161"/>
      <c r="D420" s="161"/>
      <c r="E420" s="161"/>
      <c r="F420" s="161"/>
      <c r="G420" s="161"/>
      <c r="H420" s="161"/>
      <c r="I420" s="161"/>
      <c r="J420" s="161"/>
      <c r="K420" s="161"/>
      <c r="L420" s="162"/>
      <c r="M420" s="162"/>
      <c r="N420" s="163"/>
      <c r="O420" s="186"/>
    </row>
    <row r="421" spans="1:15" ht="16.05" customHeight="1">
      <c r="A421" s="137"/>
      <c r="B421" s="176">
        <v>368</v>
      </c>
      <c r="C421" s="161"/>
      <c r="D421" s="161"/>
      <c r="E421" s="161"/>
      <c r="F421" s="161"/>
      <c r="G421" s="161"/>
      <c r="H421" s="161"/>
      <c r="I421" s="161"/>
      <c r="J421" s="161"/>
      <c r="K421" s="161"/>
      <c r="L421" s="162"/>
      <c r="M421" s="162"/>
      <c r="N421" s="163"/>
      <c r="O421" s="186"/>
    </row>
    <row r="422" spans="1:15" ht="16.05" customHeight="1">
      <c r="A422" s="137"/>
      <c r="B422" s="176">
        <v>369</v>
      </c>
      <c r="C422" s="161"/>
      <c r="D422" s="161"/>
      <c r="E422" s="161"/>
      <c r="F422" s="161"/>
      <c r="G422" s="161"/>
      <c r="H422" s="161"/>
      <c r="I422" s="161"/>
      <c r="J422" s="161"/>
      <c r="K422" s="161"/>
      <c r="L422" s="162"/>
      <c r="M422" s="162"/>
      <c r="N422" s="163"/>
      <c r="O422" s="186"/>
    </row>
    <row r="423" spans="1:15" ht="16.05" customHeight="1">
      <c r="A423" s="137"/>
      <c r="B423" s="177">
        <v>370</v>
      </c>
      <c r="C423" s="164"/>
      <c r="D423" s="164"/>
      <c r="E423" s="164"/>
      <c r="F423" s="164"/>
      <c r="G423" s="164"/>
      <c r="H423" s="164"/>
      <c r="I423" s="164"/>
      <c r="J423" s="164"/>
      <c r="K423" s="164"/>
      <c r="L423" s="165"/>
      <c r="M423" s="165"/>
      <c r="N423" s="166"/>
      <c r="O423" s="187"/>
    </row>
    <row r="424" spans="1:15" ht="16.05" customHeight="1">
      <c r="A424" s="137"/>
      <c r="B424" s="175">
        <v>371</v>
      </c>
      <c r="C424" s="158"/>
      <c r="D424" s="158"/>
      <c r="E424" s="158"/>
      <c r="F424" s="158"/>
      <c r="G424" s="158"/>
      <c r="H424" s="158"/>
      <c r="I424" s="158"/>
      <c r="J424" s="158"/>
      <c r="K424" s="158"/>
      <c r="L424" s="159"/>
      <c r="M424" s="159"/>
      <c r="N424" s="160"/>
      <c r="O424" s="185"/>
    </row>
    <row r="425" spans="1:15" ht="16.05" customHeight="1">
      <c r="A425" s="137"/>
      <c r="B425" s="176">
        <v>372</v>
      </c>
      <c r="C425" s="161"/>
      <c r="D425" s="161"/>
      <c r="E425" s="161"/>
      <c r="F425" s="161"/>
      <c r="G425" s="161"/>
      <c r="H425" s="161"/>
      <c r="I425" s="161"/>
      <c r="J425" s="161"/>
      <c r="K425" s="161"/>
      <c r="L425" s="162"/>
      <c r="M425" s="162"/>
      <c r="N425" s="163"/>
      <c r="O425" s="186"/>
    </row>
    <row r="426" spans="1:15" ht="16.05" customHeight="1">
      <c r="A426" s="137"/>
      <c r="B426" s="176">
        <v>373</v>
      </c>
      <c r="C426" s="161"/>
      <c r="D426" s="161"/>
      <c r="E426" s="161"/>
      <c r="F426" s="161"/>
      <c r="G426" s="161"/>
      <c r="H426" s="161"/>
      <c r="I426" s="161"/>
      <c r="J426" s="161"/>
      <c r="K426" s="161"/>
      <c r="L426" s="162"/>
      <c r="M426" s="162"/>
      <c r="N426" s="163"/>
      <c r="O426" s="186"/>
    </row>
    <row r="427" spans="1:15" ht="16.05" customHeight="1">
      <c r="A427" s="137"/>
      <c r="B427" s="176">
        <v>374</v>
      </c>
      <c r="C427" s="161"/>
      <c r="D427" s="161"/>
      <c r="E427" s="161"/>
      <c r="F427" s="161"/>
      <c r="G427" s="161"/>
      <c r="H427" s="161"/>
      <c r="I427" s="161"/>
      <c r="J427" s="161"/>
      <c r="K427" s="161"/>
      <c r="L427" s="162"/>
      <c r="M427" s="162"/>
      <c r="N427" s="163"/>
      <c r="O427" s="186"/>
    </row>
    <row r="428" spans="1:15" ht="16.05" customHeight="1">
      <c r="A428" s="137"/>
      <c r="B428" s="177">
        <v>375</v>
      </c>
      <c r="C428" s="164"/>
      <c r="D428" s="164"/>
      <c r="E428" s="164"/>
      <c r="F428" s="164"/>
      <c r="G428" s="164"/>
      <c r="H428" s="164"/>
      <c r="I428" s="164"/>
      <c r="J428" s="164"/>
      <c r="K428" s="164"/>
      <c r="L428" s="165"/>
      <c r="M428" s="165"/>
      <c r="N428" s="166"/>
      <c r="O428" s="187"/>
    </row>
    <row r="429" spans="1:15" ht="16.05" customHeight="1">
      <c r="A429" s="137"/>
      <c r="B429" s="175">
        <v>376</v>
      </c>
      <c r="C429" s="158"/>
      <c r="D429" s="158"/>
      <c r="E429" s="158"/>
      <c r="F429" s="158"/>
      <c r="G429" s="158"/>
      <c r="H429" s="158"/>
      <c r="I429" s="158"/>
      <c r="J429" s="158"/>
      <c r="K429" s="158"/>
      <c r="L429" s="159"/>
      <c r="M429" s="159"/>
      <c r="N429" s="160"/>
      <c r="O429" s="185"/>
    </row>
    <row r="430" spans="1:15" ht="16.05" customHeight="1">
      <c r="A430" s="137"/>
      <c r="B430" s="176">
        <v>377</v>
      </c>
      <c r="C430" s="161"/>
      <c r="D430" s="161"/>
      <c r="E430" s="161"/>
      <c r="F430" s="161"/>
      <c r="G430" s="161"/>
      <c r="H430" s="161"/>
      <c r="I430" s="161"/>
      <c r="J430" s="161"/>
      <c r="K430" s="161"/>
      <c r="L430" s="162"/>
      <c r="M430" s="162"/>
      <c r="N430" s="163"/>
      <c r="O430" s="186"/>
    </row>
    <row r="431" spans="1:15" ht="16.05" customHeight="1">
      <c r="A431" s="137"/>
      <c r="B431" s="176">
        <v>378</v>
      </c>
      <c r="C431" s="161"/>
      <c r="D431" s="161"/>
      <c r="E431" s="161"/>
      <c r="F431" s="161"/>
      <c r="G431" s="161"/>
      <c r="H431" s="161"/>
      <c r="I431" s="161"/>
      <c r="J431" s="161"/>
      <c r="K431" s="161"/>
      <c r="L431" s="162"/>
      <c r="M431" s="162"/>
      <c r="N431" s="163"/>
      <c r="O431" s="186"/>
    </row>
    <row r="432" spans="1:15" ht="16.05" customHeight="1">
      <c r="A432" s="137"/>
      <c r="B432" s="176">
        <v>379</v>
      </c>
      <c r="C432" s="161"/>
      <c r="D432" s="161"/>
      <c r="E432" s="161"/>
      <c r="F432" s="161"/>
      <c r="G432" s="161"/>
      <c r="H432" s="161"/>
      <c r="I432" s="161"/>
      <c r="J432" s="161"/>
      <c r="K432" s="161"/>
      <c r="L432" s="162"/>
      <c r="M432" s="162"/>
      <c r="N432" s="163"/>
      <c r="O432" s="186"/>
    </row>
    <row r="433" spans="1:15" ht="16.05" customHeight="1">
      <c r="A433" s="137"/>
      <c r="B433" s="177">
        <v>380</v>
      </c>
      <c r="C433" s="164"/>
      <c r="D433" s="164"/>
      <c r="E433" s="164"/>
      <c r="F433" s="164"/>
      <c r="G433" s="164"/>
      <c r="H433" s="164"/>
      <c r="I433" s="164"/>
      <c r="J433" s="164"/>
      <c r="K433" s="164"/>
      <c r="L433" s="165"/>
      <c r="M433" s="165"/>
      <c r="N433" s="166"/>
      <c r="O433" s="187"/>
    </row>
    <row r="434" spans="1:15" ht="16.05" customHeight="1">
      <c r="A434" s="137"/>
      <c r="B434" s="175">
        <v>381</v>
      </c>
      <c r="C434" s="158"/>
      <c r="D434" s="158"/>
      <c r="E434" s="158"/>
      <c r="F434" s="158"/>
      <c r="G434" s="158"/>
      <c r="H434" s="158"/>
      <c r="I434" s="158"/>
      <c r="J434" s="158"/>
      <c r="K434" s="158"/>
      <c r="L434" s="159"/>
      <c r="M434" s="159"/>
      <c r="N434" s="160"/>
      <c r="O434" s="185"/>
    </row>
    <row r="435" spans="1:15" ht="16.05" customHeight="1">
      <c r="A435" s="137"/>
      <c r="B435" s="176">
        <v>382</v>
      </c>
      <c r="C435" s="161"/>
      <c r="D435" s="161"/>
      <c r="E435" s="161"/>
      <c r="F435" s="161"/>
      <c r="G435" s="161"/>
      <c r="H435" s="161"/>
      <c r="I435" s="161"/>
      <c r="J435" s="161"/>
      <c r="K435" s="161"/>
      <c r="L435" s="162"/>
      <c r="M435" s="162"/>
      <c r="N435" s="163"/>
      <c r="O435" s="186"/>
    </row>
    <row r="436" spans="1:15" ht="16.05" customHeight="1">
      <c r="A436" s="137"/>
      <c r="B436" s="176">
        <v>383</v>
      </c>
      <c r="C436" s="161"/>
      <c r="D436" s="161"/>
      <c r="E436" s="161"/>
      <c r="F436" s="161"/>
      <c r="G436" s="161"/>
      <c r="H436" s="161"/>
      <c r="I436" s="161"/>
      <c r="J436" s="161"/>
      <c r="K436" s="161"/>
      <c r="L436" s="162"/>
      <c r="M436" s="162"/>
      <c r="N436" s="163"/>
      <c r="O436" s="186"/>
    </row>
    <row r="437" spans="1:15" ht="16.05" customHeight="1">
      <c r="A437" s="137"/>
      <c r="B437" s="176">
        <v>384</v>
      </c>
      <c r="C437" s="161"/>
      <c r="D437" s="161"/>
      <c r="E437" s="161"/>
      <c r="F437" s="161"/>
      <c r="G437" s="161"/>
      <c r="H437" s="161"/>
      <c r="I437" s="161"/>
      <c r="J437" s="161"/>
      <c r="K437" s="161"/>
      <c r="L437" s="162"/>
      <c r="M437" s="162"/>
      <c r="N437" s="163"/>
      <c r="O437" s="186"/>
    </row>
    <row r="438" spans="1:15" ht="16.05" customHeight="1">
      <c r="A438" s="137"/>
      <c r="B438" s="177">
        <v>385</v>
      </c>
      <c r="C438" s="164"/>
      <c r="D438" s="164"/>
      <c r="E438" s="164"/>
      <c r="F438" s="164"/>
      <c r="G438" s="164"/>
      <c r="H438" s="164"/>
      <c r="I438" s="164"/>
      <c r="J438" s="164"/>
      <c r="K438" s="164"/>
      <c r="L438" s="165"/>
      <c r="M438" s="165"/>
      <c r="N438" s="166"/>
      <c r="O438" s="187"/>
    </row>
    <row r="439" spans="1:15" ht="16.05" customHeight="1">
      <c r="A439" s="137"/>
      <c r="B439" s="175">
        <v>386</v>
      </c>
      <c r="C439" s="158"/>
      <c r="D439" s="158"/>
      <c r="E439" s="158"/>
      <c r="F439" s="158"/>
      <c r="G439" s="158"/>
      <c r="H439" s="158"/>
      <c r="I439" s="158"/>
      <c r="J439" s="158"/>
      <c r="K439" s="158"/>
      <c r="L439" s="159"/>
      <c r="M439" s="159"/>
      <c r="N439" s="160"/>
      <c r="O439" s="185"/>
    </row>
    <row r="440" spans="1:15" ht="16.05" customHeight="1">
      <c r="A440" s="137"/>
      <c r="B440" s="176">
        <v>387</v>
      </c>
      <c r="C440" s="161"/>
      <c r="D440" s="161"/>
      <c r="E440" s="161"/>
      <c r="F440" s="161"/>
      <c r="G440" s="161"/>
      <c r="H440" s="161"/>
      <c r="I440" s="161"/>
      <c r="J440" s="161"/>
      <c r="K440" s="161"/>
      <c r="L440" s="162"/>
      <c r="M440" s="162"/>
      <c r="N440" s="163"/>
      <c r="O440" s="186"/>
    </row>
    <row r="441" spans="1:15" ht="16.05" customHeight="1">
      <c r="A441" s="137"/>
      <c r="B441" s="176">
        <v>388</v>
      </c>
      <c r="C441" s="161"/>
      <c r="D441" s="161"/>
      <c r="E441" s="161"/>
      <c r="F441" s="161"/>
      <c r="G441" s="161"/>
      <c r="H441" s="161"/>
      <c r="I441" s="161"/>
      <c r="J441" s="161"/>
      <c r="K441" s="161"/>
      <c r="L441" s="162"/>
      <c r="M441" s="162"/>
      <c r="N441" s="163"/>
      <c r="O441" s="186"/>
    </row>
    <row r="442" spans="1:15" ht="16.05" customHeight="1">
      <c r="A442" s="137"/>
      <c r="B442" s="176">
        <v>389</v>
      </c>
      <c r="C442" s="161"/>
      <c r="D442" s="161"/>
      <c r="E442" s="161"/>
      <c r="F442" s="161"/>
      <c r="G442" s="161"/>
      <c r="H442" s="161"/>
      <c r="I442" s="161"/>
      <c r="J442" s="161"/>
      <c r="K442" s="161"/>
      <c r="L442" s="162"/>
      <c r="M442" s="162"/>
      <c r="N442" s="163"/>
      <c r="O442" s="186"/>
    </row>
    <row r="443" spans="1:15" ht="16.05" customHeight="1">
      <c r="A443" s="137"/>
      <c r="B443" s="177">
        <v>390</v>
      </c>
      <c r="C443" s="164"/>
      <c r="D443" s="164"/>
      <c r="E443" s="164"/>
      <c r="F443" s="164"/>
      <c r="G443" s="164"/>
      <c r="H443" s="164"/>
      <c r="I443" s="164"/>
      <c r="J443" s="164"/>
      <c r="K443" s="164"/>
      <c r="L443" s="165"/>
      <c r="M443" s="165"/>
      <c r="N443" s="166"/>
      <c r="O443" s="188"/>
    </row>
    <row r="444" spans="1:15" ht="16.05" customHeight="1">
      <c r="A444" s="137"/>
      <c r="B444" s="175">
        <v>391</v>
      </c>
      <c r="C444" s="158"/>
      <c r="D444" s="158"/>
      <c r="E444" s="158"/>
      <c r="F444" s="158"/>
      <c r="G444" s="158"/>
      <c r="H444" s="158"/>
      <c r="I444" s="158"/>
      <c r="J444" s="158"/>
      <c r="K444" s="158"/>
      <c r="L444" s="159"/>
      <c r="M444" s="159"/>
      <c r="N444" s="160"/>
      <c r="O444" s="185"/>
    </row>
    <row r="445" spans="1:15" ht="16.05" customHeight="1">
      <c r="A445" s="137"/>
      <c r="B445" s="176">
        <v>392</v>
      </c>
      <c r="C445" s="161"/>
      <c r="D445" s="161"/>
      <c r="E445" s="161"/>
      <c r="F445" s="161"/>
      <c r="G445" s="161"/>
      <c r="H445" s="161"/>
      <c r="I445" s="161"/>
      <c r="J445" s="161"/>
      <c r="K445" s="161"/>
      <c r="L445" s="162"/>
      <c r="M445" s="162"/>
      <c r="N445" s="163"/>
      <c r="O445" s="186"/>
    </row>
    <row r="446" spans="1:15" ht="15.6" customHeight="1">
      <c r="A446" s="137"/>
      <c r="B446" s="176">
        <v>393</v>
      </c>
      <c r="C446" s="161"/>
      <c r="D446" s="161"/>
      <c r="E446" s="161"/>
      <c r="F446" s="161"/>
      <c r="G446" s="161"/>
      <c r="H446" s="161"/>
      <c r="I446" s="161"/>
      <c r="J446" s="161"/>
      <c r="K446" s="161"/>
      <c r="L446" s="162"/>
      <c r="M446" s="162"/>
      <c r="N446" s="163"/>
      <c r="O446" s="186"/>
    </row>
    <row r="447" spans="1:15" ht="16.05" customHeight="1">
      <c r="A447" s="137"/>
      <c r="B447" s="176">
        <v>394</v>
      </c>
      <c r="C447" s="161"/>
      <c r="D447" s="161"/>
      <c r="E447" s="161"/>
      <c r="F447" s="161"/>
      <c r="G447" s="161"/>
      <c r="H447" s="161"/>
      <c r="I447" s="161"/>
      <c r="J447" s="161"/>
      <c r="K447" s="161"/>
      <c r="L447" s="162"/>
      <c r="M447" s="162"/>
      <c r="N447" s="163"/>
      <c r="O447" s="186"/>
    </row>
    <row r="448" spans="1:15" ht="16.05" customHeight="1">
      <c r="A448" s="137"/>
      <c r="B448" s="177">
        <v>395</v>
      </c>
      <c r="C448" s="164"/>
      <c r="D448" s="164"/>
      <c r="E448" s="164"/>
      <c r="F448" s="164"/>
      <c r="G448" s="164"/>
      <c r="H448" s="164"/>
      <c r="I448" s="164"/>
      <c r="J448" s="164"/>
      <c r="K448" s="164"/>
      <c r="L448" s="165"/>
      <c r="M448" s="165"/>
      <c r="N448" s="166"/>
      <c r="O448" s="188"/>
    </row>
    <row r="449" spans="1:23" ht="16.05" customHeight="1">
      <c r="A449" s="137"/>
      <c r="B449" s="175">
        <v>396</v>
      </c>
      <c r="C449" s="158"/>
      <c r="D449" s="158"/>
      <c r="E449" s="158"/>
      <c r="F449" s="158"/>
      <c r="G449" s="158"/>
      <c r="H449" s="158"/>
      <c r="I449" s="158"/>
      <c r="J449" s="158"/>
      <c r="K449" s="158"/>
      <c r="L449" s="159"/>
      <c r="M449" s="159"/>
      <c r="N449" s="160"/>
      <c r="O449" s="185"/>
    </row>
    <row r="450" spans="1:23" ht="16.05" customHeight="1">
      <c r="A450" s="137"/>
      <c r="B450" s="176">
        <v>397</v>
      </c>
      <c r="C450" s="161"/>
      <c r="D450" s="161"/>
      <c r="E450" s="161"/>
      <c r="F450" s="161"/>
      <c r="G450" s="161"/>
      <c r="H450" s="161"/>
      <c r="I450" s="161"/>
      <c r="J450" s="161"/>
      <c r="K450" s="161"/>
      <c r="L450" s="162"/>
      <c r="M450" s="162"/>
      <c r="N450" s="163"/>
      <c r="O450" s="186"/>
    </row>
    <row r="451" spans="1:23" ht="15.6" customHeight="1">
      <c r="A451" s="137"/>
      <c r="B451" s="176">
        <v>398</v>
      </c>
      <c r="C451" s="161"/>
      <c r="D451" s="161"/>
      <c r="E451" s="161"/>
      <c r="F451" s="161"/>
      <c r="G451" s="161"/>
      <c r="H451" s="161"/>
      <c r="I451" s="161"/>
      <c r="J451" s="161"/>
      <c r="K451" s="161"/>
      <c r="L451" s="162"/>
      <c r="M451" s="162"/>
      <c r="N451" s="163"/>
      <c r="O451" s="186"/>
    </row>
    <row r="452" spans="1:23" ht="16.05" customHeight="1">
      <c r="A452" s="137"/>
      <c r="B452" s="176">
        <v>399</v>
      </c>
      <c r="C452" s="161"/>
      <c r="D452" s="161"/>
      <c r="E452" s="161"/>
      <c r="F452" s="161"/>
      <c r="G452" s="161"/>
      <c r="H452" s="161"/>
      <c r="I452" s="161"/>
      <c r="J452" s="161"/>
      <c r="K452" s="161"/>
      <c r="L452" s="162"/>
      <c r="M452" s="162"/>
      <c r="N452" s="163"/>
      <c r="O452" s="186"/>
    </row>
    <row r="453" spans="1:23" ht="16.05" customHeight="1">
      <c r="A453" s="137"/>
      <c r="B453" s="177">
        <v>400</v>
      </c>
      <c r="C453" s="164"/>
      <c r="D453" s="164"/>
      <c r="E453" s="164"/>
      <c r="F453" s="164"/>
      <c r="G453" s="164"/>
      <c r="H453" s="164"/>
      <c r="I453" s="164"/>
      <c r="J453" s="164"/>
      <c r="K453" s="164"/>
      <c r="L453" s="165"/>
      <c r="M453" s="165"/>
      <c r="N453" s="166"/>
      <c r="O453" s="188"/>
    </row>
    <row r="454" spans="1:23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</row>
    <row r="455" spans="1:23">
      <c r="A455" s="137"/>
      <c r="B455" s="137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</row>
    <row r="456" spans="1:23" ht="36" customHeight="1">
      <c r="A456" s="137"/>
      <c r="B456" s="189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80" t="s">
        <v>411</v>
      </c>
    </row>
    <row r="457" spans="1:23" ht="18" customHeight="1">
      <c r="A457" s="137"/>
      <c r="B457" s="436" t="s">
        <v>354</v>
      </c>
      <c r="C457" s="436" t="s">
        <v>355</v>
      </c>
      <c r="D457" s="436" t="s">
        <v>356</v>
      </c>
      <c r="E457" s="436" t="s">
        <v>357</v>
      </c>
      <c r="F457" s="436" t="s">
        <v>358</v>
      </c>
      <c r="G457" s="441" t="s">
        <v>359</v>
      </c>
      <c r="H457" s="442"/>
      <c r="I457" s="442"/>
      <c r="J457" s="442"/>
      <c r="K457" s="442"/>
      <c r="L457" s="442"/>
      <c r="M457" s="442"/>
      <c r="N457" s="442"/>
      <c r="O457" s="443"/>
    </row>
    <row r="458" spans="1:23" ht="30" customHeight="1">
      <c r="A458" s="137"/>
      <c r="B458" s="440"/>
      <c r="C458" s="440"/>
      <c r="D458" s="440"/>
      <c r="E458" s="440"/>
      <c r="F458" s="440"/>
      <c r="G458" s="441" t="s">
        <v>360</v>
      </c>
      <c r="H458" s="442"/>
      <c r="I458" s="442"/>
      <c r="J458" s="443"/>
      <c r="K458" s="441" t="s">
        <v>361</v>
      </c>
      <c r="L458" s="442"/>
      <c r="M458" s="442"/>
      <c r="N458" s="442"/>
      <c r="O458" s="443"/>
    </row>
    <row r="459" spans="1:23" ht="58.8" customHeight="1">
      <c r="A459" s="137"/>
      <c r="B459" s="440"/>
      <c r="C459" s="440"/>
      <c r="D459" s="440"/>
      <c r="E459" s="440"/>
      <c r="F459" s="440"/>
      <c r="G459" s="436" t="s">
        <v>389</v>
      </c>
      <c r="H459" s="181" t="s">
        <v>387</v>
      </c>
      <c r="I459" s="182" t="s">
        <v>388</v>
      </c>
      <c r="J459" s="438" t="s">
        <v>362</v>
      </c>
      <c r="K459" s="436" t="s">
        <v>389</v>
      </c>
      <c r="L459" s="181" t="s">
        <v>363</v>
      </c>
      <c r="M459" s="181" t="s">
        <v>364</v>
      </c>
      <c r="N459" s="181" t="s">
        <v>365</v>
      </c>
      <c r="O459" s="438" t="s">
        <v>316</v>
      </c>
    </row>
    <row r="460" spans="1:23" ht="18" customHeight="1">
      <c r="A460" s="137"/>
      <c r="B460" s="437"/>
      <c r="C460" s="437"/>
      <c r="D460" s="437"/>
      <c r="E460" s="183" t="s">
        <v>366</v>
      </c>
      <c r="F460" s="183" t="s">
        <v>367</v>
      </c>
      <c r="G460" s="437"/>
      <c r="H460" s="184" t="s">
        <v>368</v>
      </c>
      <c r="I460" s="183" t="s">
        <v>369</v>
      </c>
      <c r="J460" s="439"/>
      <c r="K460" s="437"/>
      <c r="L460" s="183" t="s">
        <v>372</v>
      </c>
      <c r="M460" s="183" t="s">
        <v>372</v>
      </c>
      <c r="N460" s="183" t="s">
        <v>314</v>
      </c>
      <c r="O460" s="439"/>
      <c r="T460" s="148" t="s">
        <v>430</v>
      </c>
      <c r="U460" s="178" t="s">
        <v>423</v>
      </c>
      <c r="V460" s="178" t="s">
        <v>424</v>
      </c>
      <c r="W460" s="178" t="s">
        <v>425</v>
      </c>
    </row>
    <row r="461" spans="1:23" ht="16.05" customHeight="1">
      <c r="A461" s="137"/>
      <c r="B461" s="175">
        <v>401</v>
      </c>
      <c r="C461" s="158"/>
      <c r="D461" s="158"/>
      <c r="E461" s="158"/>
      <c r="F461" s="158"/>
      <c r="G461" s="171"/>
      <c r="H461" s="158"/>
      <c r="I461" s="158"/>
      <c r="J461" s="158"/>
      <c r="K461" s="171"/>
      <c r="L461" s="159"/>
      <c r="M461" s="159"/>
      <c r="N461" s="160"/>
      <c r="O461" s="185"/>
      <c r="U461" s="167">
        <f>SUM(L461:L511)</f>
        <v>0</v>
      </c>
      <c r="V461" s="167">
        <f>SUM(M461:M510)</f>
        <v>0</v>
      </c>
      <c r="W461" s="167">
        <f>SUM(N461:N510)</f>
        <v>0</v>
      </c>
    </row>
    <row r="462" spans="1:23" ht="16.05" customHeight="1">
      <c r="A462" s="137"/>
      <c r="B462" s="176">
        <v>402</v>
      </c>
      <c r="C462" s="161"/>
      <c r="D462" s="161"/>
      <c r="E462" s="161"/>
      <c r="F462" s="161"/>
      <c r="G462" s="161"/>
      <c r="H462" s="161"/>
      <c r="I462" s="161"/>
      <c r="J462" s="161"/>
      <c r="K462" s="161"/>
      <c r="L462" s="162"/>
      <c r="M462" s="162"/>
      <c r="N462" s="163"/>
      <c r="O462" s="186"/>
    </row>
    <row r="463" spans="1:23" ht="16.05" customHeight="1">
      <c r="A463" s="137"/>
      <c r="B463" s="176">
        <v>403</v>
      </c>
      <c r="C463" s="161"/>
      <c r="D463" s="161"/>
      <c r="E463" s="161"/>
      <c r="F463" s="161"/>
      <c r="G463" s="161"/>
      <c r="H463" s="161"/>
      <c r="I463" s="161"/>
      <c r="J463" s="161"/>
      <c r="K463" s="161"/>
      <c r="L463" s="162"/>
      <c r="M463" s="162"/>
      <c r="N463" s="163"/>
      <c r="O463" s="186"/>
    </row>
    <row r="464" spans="1:23" ht="16.05" customHeight="1">
      <c r="A464" s="137"/>
      <c r="B464" s="176">
        <v>404</v>
      </c>
      <c r="C464" s="161"/>
      <c r="D464" s="161"/>
      <c r="E464" s="161"/>
      <c r="F464" s="161"/>
      <c r="G464" s="161"/>
      <c r="H464" s="161"/>
      <c r="I464" s="161"/>
      <c r="J464" s="161"/>
      <c r="K464" s="161"/>
      <c r="L464" s="162"/>
      <c r="M464" s="162"/>
      <c r="N464" s="163"/>
      <c r="O464" s="186"/>
    </row>
    <row r="465" spans="1:15" ht="16.05" customHeight="1">
      <c r="A465" s="137"/>
      <c r="B465" s="177">
        <v>405</v>
      </c>
      <c r="C465" s="164"/>
      <c r="D465" s="164"/>
      <c r="E465" s="164"/>
      <c r="F465" s="164"/>
      <c r="G465" s="164"/>
      <c r="H465" s="164"/>
      <c r="I465" s="164"/>
      <c r="J465" s="164"/>
      <c r="K465" s="164"/>
      <c r="L465" s="165"/>
      <c r="M465" s="165"/>
      <c r="N465" s="166"/>
      <c r="O465" s="187"/>
    </row>
    <row r="466" spans="1:15" ht="16.05" customHeight="1">
      <c r="A466" s="137"/>
      <c r="B466" s="175">
        <v>406</v>
      </c>
      <c r="C466" s="158"/>
      <c r="D466" s="158"/>
      <c r="E466" s="158"/>
      <c r="F466" s="158"/>
      <c r="G466" s="158"/>
      <c r="H466" s="158"/>
      <c r="I466" s="158"/>
      <c r="J466" s="158"/>
      <c r="K466" s="158"/>
      <c r="L466" s="159"/>
      <c r="M466" s="159"/>
      <c r="N466" s="160"/>
      <c r="O466" s="185"/>
    </row>
    <row r="467" spans="1:15" ht="16.05" customHeight="1">
      <c r="A467" s="137"/>
      <c r="B467" s="176">
        <v>407</v>
      </c>
      <c r="C467" s="161"/>
      <c r="D467" s="161"/>
      <c r="E467" s="161"/>
      <c r="F467" s="161"/>
      <c r="G467" s="161"/>
      <c r="H467" s="161"/>
      <c r="I467" s="161"/>
      <c r="J467" s="161"/>
      <c r="K467" s="161"/>
      <c r="L467" s="162"/>
      <c r="M467" s="162"/>
      <c r="N467" s="163"/>
      <c r="O467" s="186"/>
    </row>
    <row r="468" spans="1:15" ht="16.05" customHeight="1">
      <c r="A468" s="137"/>
      <c r="B468" s="176">
        <v>408</v>
      </c>
      <c r="C468" s="161"/>
      <c r="D468" s="161"/>
      <c r="E468" s="161"/>
      <c r="F468" s="161"/>
      <c r="G468" s="161"/>
      <c r="H468" s="161"/>
      <c r="I468" s="161"/>
      <c r="J468" s="161"/>
      <c r="K468" s="161"/>
      <c r="L468" s="162"/>
      <c r="M468" s="162"/>
      <c r="N468" s="163"/>
      <c r="O468" s="186"/>
    </row>
    <row r="469" spans="1:15" ht="16.05" customHeight="1">
      <c r="A469" s="137"/>
      <c r="B469" s="176">
        <v>409</v>
      </c>
      <c r="C469" s="161"/>
      <c r="D469" s="161"/>
      <c r="E469" s="161"/>
      <c r="F469" s="161"/>
      <c r="G469" s="161"/>
      <c r="H469" s="161"/>
      <c r="I469" s="161"/>
      <c r="J469" s="161"/>
      <c r="K469" s="161"/>
      <c r="L469" s="162"/>
      <c r="M469" s="162"/>
      <c r="N469" s="163"/>
      <c r="O469" s="186"/>
    </row>
    <row r="470" spans="1:15" ht="16.05" customHeight="1">
      <c r="A470" s="137"/>
      <c r="B470" s="177">
        <v>410</v>
      </c>
      <c r="C470" s="164"/>
      <c r="D470" s="164"/>
      <c r="E470" s="164"/>
      <c r="F470" s="164"/>
      <c r="G470" s="164"/>
      <c r="H470" s="164"/>
      <c r="I470" s="164"/>
      <c r="J470" s="164"/>
      <c r="K470" s="164"/>
      <c r="L470" s="165"/>
      <c r="M470" s="165"/>
      <c r="N470" s="166"/>
      <c r="O470" s="187"/>
    </row>
    <row r="471" spans="1:15" ht="16.05" customHeight="1">
      <c r="A471" s="137"/>
      <c r="B471" s="175">
        <v>411</v>
      </c>
      <c r="C471" s="158"/>
      <c r="D471" s="158"/>
      <c r="E471" s="158"/>
      <c r="F471" s="158"/>
      <c r="G471" s="158"/>
      <c r="H471" s="158"/>
      <c r="I471" s="158"/>
      <c r="J471" s="158"/>
      <c r="K471" s="158"/>
      <c r="L471" s="159"/>
      <c r="M471" s="159"/>
      <c r="N471" s="160"/>
      <c r="O471" s="185"/>
    </row>
    <row r="472" spans="1:15" ht="16.05" customHeight="1">
      <c r="A472" s="137"/>
      <c r="B472" s="176">
        <v>412</v>
      </c>
      <c r="C472" s="161"/>
      <c r="D472" s="161"/>
      <c r="E472" s="161"/>
      <c r="F472" s="161"/>
      <c r="G472" s="161"/>
      <c r="H472" s="161"/>
      <c r="I472" s="161"/>
      <c r="J472" s="161"/>
      <c r="K472" s="161"/>
      <c r="L472" s="162"/>
      <c r="M472" s="162"/>
      <c r="N472" s="163"/>
      <c r="O472" s="186"/>
    </row>
    <row r="473" spans="1:15" ht="16.05" customHeight="1">
      <c r="A473" s="137"/>
      <c r="B473" s="176">
        <v>413</v>
      </c>
      <c r="C473" s="161"/>
      <c r="D473" s="161"/>
      <c r="E473" s="161"/>
      <c r="F473" s="161"/>
      <c r="G473" s="161"/>
      <c r="H473" s="161"/>
      <c r="I473" s="161"/>
      <c r="J473" s="161"/>
      <c r="K473" s="161"/>
      <c r="L473" s="162"/>
      <c r="M473" s="162"/>
      <c r="N473" s="163"/>
      <c r="O473" s="186"/>
    </row>
    <row r="474" spans="1:15" ht="16.05" customHeight="1">
      <c r="A474" s="137"/>
      <c r="B474" s="176">
        <v>414</v>
      </c>
      <c r="C474" s="161"/>
      <c r="D474" s="161"/>
      <c r="E474" s="161"/>
      <c r="F474" s="161"/>
      <c r="G474" s="161"/>
      <c r="H474" s="161"/>
      <c r="I474" s="161"/>
      <c r="J474" s="161"/>
      <c r="K474" s="161"/>
      <c r="L474" s="162"/>
      <c r="M474" s="162"/>
      <c r="N474" s="163"/>
      <c r="O474" s="186"/>
    </row>
    <row r="475" spans="1:15" ht="16.05" customHeight="1">
      <c r="A475" s="137"/>
      <c r="B475" s="177">
        <v>415</v>
      </c>
      <c r="C475" s="164"/>
      <c r="D475" s="164"/>
      <c r="E475" s="164"/>
      <c r="F475" s="164"/>
      <c r="G475" s="164"/>
      <c r="H475" s="164"/>
      <c r="I475" s="164"/>
      <c r="J475" s="164"/>
      <c r="K475" s="164"/>
      <c r="L475" s="165"/>
      <c r="M475" s="165"/>
      <c r="N475" s="166"/>
      <c r="O475" s="187"/>
    </row>
    <row r="476" spans="1:15" ht="16.05" customHeight="1">
      <c r="A476" s="137"/>
      <c r="B476" s="175">
        <v>416</v>
      </c>
      <c r="C476" s="158"/>
      <c r="D476" s="158"/>
      <c r="E476" s="158"/>
      <c r="F476" s="158"/>
      <c r="G476" s="158"/>
      <c r="H476" s="158"/>
      <c r="I476" s="158"/>
      <c r="J476" s="158"/>
      <c r="K476" s="158"/>
      <c r="L476" s="159"/>
      <c r="M476" s="159"/>
      <c r="N476" s="160"/>
      <c r="O476" s="185"/>
    </row>
    <row r="477" spans="1:15" ht="16.05" customHeight="1">
      <c r="A477" s="137"/>
      <c r="B477" s="176">
        <v>417</v>
      </c>
      <c r="C477" s="161"/>
      <c r="D477" s="161"/>
      <c r="E477" s="161"/>
      <c r="F477" s="161"/>
      <c r="G477" s="161"/>
      <c r="H477" s="161"/>
      <c r="I477" s="161"/>
      <c r="J477" s="161"/>
      <c r="K477" s="161"/>
      <c r="L477" s="162"/>
      <c r="M477" s="162"/>
      <c r="N477" s="163"/>
      <c r="O477" s="186"/>
    </row>
    <row r="478" spans="1:15" ht="16.05" customHeight="1">
      <c r="A478" s="137"/>
      <c r="B478" s="176">
        <v>418</v>
      </c>
      <c r="C478" s="161"/>
      <c r="D478" s="161"/>
      <c r="E478" s="161"/>
      <c r="F478" s="161"/>
      <c r="G478" s="161"/>
      <c r="H478" s="161"/>
      <c r="I478" s="161"/>
      <c r="J478" s="161"/>
      <c r="K478" s="161"/>
      <c r="L478" s="162"/>
      <c r="M478" s="162"/>
      <c r="N478" s="163"/>
      <c r="O478" s="186"/>
    </row>
    <row r="479" spans="1:15" ht="16.05" customHeight="1">
      <c r="A479" s="137"/>
      <c r="B479" s="176">
        <v>419</v>
      </c>
      <c r="C479" s="161"/>
      <c r="D479" s="161"/>
      <c r="E479" s="161"/>
      <c r="F479" s="161"/>
      <c r="G479" s="161"/>
      <c r="H479" s="161"/>
      <c r="I479" s="161"/>
      <c r="J479" s="161"/>
      <c r="K479" s="161"/>
      <c r="L479" s="162"/>
      <c r="M479" s="162"/>
      <c r="N479" s="163"/>
      <c r="O479" s="186"/>
    </row>
    <row r="480" spans="1:15" ht="16.05" customHeight="1">
      <c r="A480" s="137"/>
      <c r="B480" s="177">
        <v>420</v>
      </c>
      <c r="C480" s="164"/>
      <c r="D480" s="164"/>
      <c r="E480" s="164"/>
      <c r="F480" s="164"/>
      <c r="G480" s="164"/>
      <c r="H480" s="164"/>
      <c r="I480" s="164"/>
      <c r="J480" s="164"/>
      <c r="K480" s="164"/>
      <c r="L480" s="165"/>
      <c r="M480" s="165"/>
      <c r="N480" s="166"/>
      <c r="O480" s="187"/>
    </row>
    <row r="481" spans="1:15" ht="16.05" customHeight="1">
      <c r="A481" s="137"/>
      <c r="B481" s="175">
        <v>421</v>
      </c>
      <c r="C481" s="158"/>
      <c r="D481" s="158"/>
      <c r="E481" s="158"/>
      <c r="F481" s="158"/>
      <c r="G481" s="158"/>
      <c r="H481" s="158"/>
      <c r="I481" s="158"/>
      <c r="J481" s="158"/>
      <c r="K481" s="158"/>
      <c r="L481" s="159"/>
      <c r="M481" s="159"/>
      <c r="N481" s="160"/>
      <c r="O481" s="185"/>
    </row>
    <row r="482" spans="1:15" ht="16.05" customHeight="1">
      <c r="A482" s="137"/>
      <c r="B482" s="176">
        <v>422</v>
      </c>
      <c r="C482" s="161"/>
      <c r="D482" s="161"/>
      <c r="E482" s="161"/>
      <c r="F482" s="161"/>
      <c r="G482" s="161"/>
      <c r="H482" s="161"/>
      <c r="I482" s="161"/>
      <c r="J482" s="161"/>
      <c r="K482" s="161"/>
      <c r="L482" s="162"/>
      <c r="M482" s="162"/>
      <c r="N482" s="163"/>
      <c r="O482" s="186"/>
    </row>
    <row r="483" spans="1:15" ht="16.05" customHeight="1">
      <c r="A483" s="137"/>
      <c r="B483" s="176">
        <v>423</v>
      </c>
      <c r="C483" s="161"/>
      <c r="D483" s="161"/>
      <c r="E483" s="161"/>
      <c r="F483" s="161"/>
      <c r="G483" s="161"/>
      <c r="H483" s="161"/>
      <c r="I483" s="161"/>
      <c r="J483" s="161"/>
      <c r="K483" s="161"/>
      <c r="L483" s="162"/>
      <c r="M483" s="162"/>
      <c r="N483" s="163"/>
      <c r="O483" s="186"/>
    </row>
    <row r="484" spans="1:15" ht="16.05" customHeight="1">
      <c r="A484" s="137"/>
      <c r="B484" s="176">
        <v>424</v>
      </c>
      <c r="C484" s="161"/>
      <c r="D484" s="161"/>
      <c r="E484" s="161"/>
      <c r="F484" s="161"/>
      <c r="G484" s="161"/>
      <c r="H484" s="161"/>
      <c r="I484" s="161"/>
      <c r="J484" s="161"/>
      <c r="K484" s="161"/>
      <c r="L484" s="162"/>
      <c r="M484" s="162"/>
      <c r="N484" s="163"/>
      <c r="O484" s="186"/>
    </row>
    <row r="485" spans="1:15" ht="16.05" customHeight="1">
      <c r="A485" s="137"/>
      <c r="B485" s="177">
        <v>425</v>
      </c>
      <c r="C485" s="164"/>
      <c r="D485" s="164"/>
      <c r="E485" s="164"/>
      <c r="F485" s="164"/>
      <c r="G485" s="164"/>
      <c r="H485" s="164"/>
      <c r="I485" s="164"/>
      <c r="J485" s="164"/>
      <c r="K485" s="164"/>
      <c r="L485" s="165"/>
      <c r="M485" s="165"/>
      <c r="N485" s="166"/>
      <c r="O485" s="187"/>
    </row>
    <row r="486" spans="1:15" ht="16.05" customHeight="1">
      <c r="A486" s="137"/>
      <c r="B486" s="175">
        <v>426</v>
      </c>
      <c r="C486" s="158"/>
      <c r="D486" s="158"/>
      <c r="E486" s="158"/>
      <c r="F486" s="158"/>
      <c r="G486" s="158"/>
      <c r="H486" s="158"/>
      <c r="I486" s="158"/>
      <c r="J486" s="158"/>
      <c r="K486" s="158"/>
      <c r="L486" s="159"/>
      <c r="M486" s="159"/>
      <c r="N486" s="160"/>
      <c r="O486" s="185"/>
    </row>
    <row r="487" spans="1:15" ht="16.05" customHeight="1">
      <c r="A487" s="137"/>
      <c r="B487" s="176">
        <v>427</v>
      </c>
      <c r="C487" s="161"/>
      <c r="D487" s="161"/>
      <c r="E487" s="161"/>
      <c r="F487" s="161"/>
      <c r="G487" s="161"/>
      <c r="H487" s="161"/>
      <c r="I487" s="161"/>
      <c r="J487" s="161"/>
      <c r="K487" s="161"/>
      <c r="L487" s="162"/>
      <c r="M487" s="162"/>
      <c r="N487" s="163"/>
      <c r="O487" s="186"/>
    </row>
    <row r="488" spans="1:15" ht="16.05" customHeight="1">
      <c r="A488" s="137"/>
      <c r="B488" s="176">
        <v>428</v>
      </c>
      <c r="C488" s="161"/>
      <c r="D488" s="161"/>
      <c r="E488" s="161"/>
      <c r="F488" s="161"/>
      <c r="G488" s="161"/>
      <c r="H488" s="161"/>
      <c r="I488" s="161"/>
      <c r="J488" s="161"/>
      <c r="K488" s="161"/>
      <c r="L488" s="162"/>
      <c r="M488" s="162"/>
      <c r="N488" s="163"/>
      <c r="O488" s="186"/>
    </row>
    <row r="489" spans="1:15" ht="16.05" customHeight="1">
      <c r="A489" s="137"/>
      <c r="B489" s="176">
        <v>429</v>
      </c>
      <c r="C489" s="161"/>
      <c r="D489" s="161"/>
      <c r="E489" s="161"/>
      <c r="F489" s="161"/>
      <c r="G489" s="161"/>
      <c r="H489" s="161"/>
      <c r="I489" s="161"/>
      <c r="J489" s="161"/>
      <c r="K489" s="161"/>
      <c r="L489" s="162"/>
      <c r="M489" s="162"/>
      <c r="N489" s="163"/>
      <c r="O489" s="186"/>
    </row>
    <row r="490" spans="1:15" ht="16.05" customHeight="1">
      <c r="A490" s="137"/>
      <c r="B490" s="177">
        <v>430</v>
      </c>
      <c r="C490" s="164"/>
      <c r="D490" s="164"/>
      <c r="E490" s="164"/>
      <c r="F490" s="164"/>
      <c r="G490" s="164"/>
      <c r="H490" s="164"/>
      <c r="I490" s="164"/>
      <c r="J490" s="164"/>
      <c r="K490" s="164"/>
      <c r="L490" s="165"/>
      <c r="M490" s="165"/>
      <c r="N490" s="166"/>
      <c r="O490" s="187"/>
    </row>
    <row r="491" spans="1:15" ht="16.05" customHeight="1">
      <c r="A491" s="137"/>
      <c r="B491" s="175">
        <v>431</v>
      </c>
      <c r="C491" s="158"/>
      <c r="D491" s="158"/>
      <c r="E491" s="158"/>
      <c r="F491" s="158"/>
      <c r="G491" s="158"/>
      <c r="H491" s="158"/>
      <c r="I491" s="158"/>
      <c r="J491" s="158"/>
      <c r="K491" s="158"/>
      <c r="L491" s="159"/>
      <c r="M491" s="159"/>
      <c r="N491" s="160"/>
      <c r="O491" s="185"/>
    </row>
    <row r="492" spans="1:15" ht="16.05" customHeight="1">
      <c r="A492" s="137"/>
      <c r="B492" s="176">
        <v>432</v>
      </c>
      <c r="C492" s="161"/>
      <c r="D492" s="161"/>
      <c r="E492" s="161"/>
      <c r="F492" s="161"/>
      <c r="G492" s="161"/>
      <c r="H492" s="161"/>
      <c r="I492" s="161"/>
      <c r="J492" s="161"/>
      <c r="K492" s="161"/>
      <c r="L492" s="162"/>
      <c r="M492" s="162"/>
      <c r="N492" s="163"/>
      <c r="O492" s="186"/>
    </row>
    <row r="493" spans="1:15" ht="16.05" customHeight="1">
      <c r="A493" s="137"/>
      <c r="B493" s="176">
        <v>433</v>
      </c>
      <c r="C493" s="161"/>
      <c r="D493" s="161"/>
      <c r="E493" s="161"/>
      <c r="F493" s="161"/>
      <c r="G493" s="161"/>
      <c r="H493" s="161"/>
      <c r="I493" s="161"/>
      <c r="J493" s="161"/>
      <c r="K493" s="161"/>
      <c r="L493" s="162"/>
      <c r="M493" s="162"/>
      <c r="N493" s="163"/>
      <c r="O493" s="186"/>
    </row>
    <row r="494" spans="1:15" ht="16.05" customHeight="1">
      <c r="A494" s="137"/>
      <c r="B494" s="176">
        <v>434</v>
      </c>
      <c r="C494" s="161"/>
      <c r="D494" s="161"/>
      <c r="E494" s="161"/>
      <c r="F494" s="161"/>
      <c r="G494" s="161"/>
      <c r="H494" s="161"/>
      <c r="I494" s="161"/>
      <c r="J494" s="161"/>
      <c r="K494" s="161"/>
      <c r="L494" s="162"/>
      <c r="M494" s="162"/>
      <c r="N494" s="163"/>
      <c r="O494" s="186"/>
    </row>
    <row r="495" spans="1:15" ht="16.05" customHeight="1">
      <c r="A495" s="137"/>
      <c r="B495" s="177">
        <v>435</v>
      </c>
      <c r="C495" s="164"/>
      <c r="D495" s="164"/>
      <c r="E495" s="164"/>
      <c r="F495" s="164"/>
      <c r="G495" s="164"/>
      <c r="H495" s="164"/>
      <c r="I495" s="164"/>
      <c r="J495" s="164"/>
      <c r="K495" s="164"/>
      <c r="L495" s="165"/>
      <c r="M495" s="165"/>
      <c r="N495" s="166"/>
      <c r="O495" s="187"/>
    </row>
    <row r="496" spans="1:15" ht="16.05" customHeight="1">
      <c r="A496" s="137"/>
      <c r="B496" s="175">
        <v>436</v>
      </c>
      <c r="C496" s="158"/>
      <c r="D496" s="158"/>
      <c r="E496" s="158"/>
      <c r="F496" s="158"/>
      <c r="G496" s="158"/>
      <c r="H496" s="158"/>
      <c r="I496" s="158"/>
      <c r="J496" s="158"/>
      <c r="K496" s="158"/>
      <c r="L496" s="159"/>
      <c r="M496" s="159"/>
      <c r="N496" s="160"/>
      <c r="O496" s="185"/>
    </row>
    <row r="497" spans="1:15" ht="16.05" customHeight="1">
      <c r="A497" s="137"/>
      <c r="B497" s="176">
        <v>437</v>
      </c>
      <c r="C497" s="161"/>
      <c r="D497" s="161"/>
      <c r="E497" s="161"/>
      <c r="F497" s="161"/>
      <c r="G497" s="161"/>
      <c r="H497" s="161"/>
      <c r="I497" s="161"/>
      <c r="J497" s="161"/>
      <c r="K497" s="161"/>
      <c r="L497" s="162"/>
      <c r="M497" s="162"/>
      <c r="N497" s="163"/>
      <c r="O497" s="186"/>
    </row>
    <row r="498" spans="1:15" ht="16.05" customHeight="1">
      <c r="A498" s="137"/>
      <c r="B498" s="176">
        <v>438</v>
      </c>
      <c r="C498" s="161"/>
      <c r="D498" s="161"/>
      <c r="E498" s="161"/>
      <c r="F498" s="161"/>
      <c r="G498" s="161"/>
      <c r="H498" s="161"/>
      <c r="I498" s="161"/>
      <c r="J498" s="161"/>
      <c r="K498" s="161"/>
      <c r="L498" s="162"/>
      <c r="M498" s="162"/>
      <c r="N498" s="163"/>
      <c r="O498" s="186"/>
    </row>
    <row r="499" spans="1:15" ht="16.05" customHeight="1">
      <c r="A499" s="137"/>
      <c r="B499" s="176">
        <v>439</v>
      </c>
      <c r="C499" s="161"/>
      <c r="D499" s="161"/>
      <c r="E499" s="161"/>
      <c r="F499" s="161"/>
      <c r="G499" s="161"/>
      <c r="H499" s="161"/>
      <c r="I499" s="161"/>
      <c r="J499" s="161"/>
      <c r="K499" s="161"/>
      <c r="L499" s="162"/>
      <c r="M499" s="162"/>
      <c r="N499" s="163"/>
      <c r="O499" s="186"/>
    </row>
    <row r="500" spans="1:15" ht="16.05" customHeight="1">
      <c r="A500" s="137"/>
      <c r="B500" s="177">
        <v>440</v>
      </c>
      <c r="C500" s="164"/>
      <c r="D500" s="164"/>
      <c r="E500" s="164"/>
      <c r="F500" s="164"/>
      <c r="G500" s="164"/>
      <c r="H500" s="164"/>
      <c r="I500" s="164"/>
      <c r="J500" s="164"/>
      <c r="K500" s="164"/>
      <c r="L500" s="165"/>
      <c r="M500" s="165"/>
      <c r="N500" s="166"/>
      <c r="O500" s="188"/>
    </row>
    <row r="501" spans="1:15" ht="16.05" customHeight="1">
      <c r="A501" s="137"/>
      <c r="B501" s="175">
        <v>441</v>
      </c>
      <c r="C501" s="158"/>
      <c r="D501" s="158"/>
      <c r="E501" s="158"/>
      <c r="F501" s="158"/>
      <c r="G501" s="158"/>
      <c r="H501" s="158"/>
      <c r="I501" s="158"/>
      <c r="J501" s="158"/>
      <c r="K501" s="158"/>
      <c r="L501" s="159"/>
      <c r="M501" s="159"/>
      <c r="N501" s="160"/>
      <c r="O501" s="185"/>
    </row>
    <row r="502" spans="1:15" ht="16.05" customHeight="1">
      <c r="A502" s="137"/>
      <c r="B502" s="176">
        <v>442</v>
      </c>
      <c r="C502" s="161"/>
      <c r="D502" s="161"/>
      <c r="E502" s="161"/>
      <c r="F502" s="161"/>
      <c r="G502" s="161"/>
      <c r="H502" s="161"/>
      <c r="I502" s="161"/>
      <c r="J502" s="161"/>
      <c r="K502" s="161"/>
      <c r="L502" s="162"/>
      <c r="M502" s="162"/>
      <c r="N502" s="163"/>
      <c r="O502" s="186"/>
    </row>
    <row r="503" spans="1:15" ht="15.6" customHeight="1">
      <c r="A503" s="137"/>
      <c r="B503" s="176">
        <v>443</v>
      </c>
      <c r="C503" s="161"/>
      <c r="D503" s="161"/>
      <c r="E503" s="161"/>
      <c r="F503" s="161"/>
      <c r="G503" s="161"/>
      <c r="H503" s="161"/>
      <c r="I503" s="161"/>
      <c r="J503" s="161"/>
      <c r="K503" s="161"/>
      <c r="L503" s="162"/>
      <c r="M503" s="162"/>
      <c r="N503" s="163"/>
      <c r="O503" s="186"/>
    </row>
    <row r="504" spans="1:15" ht="16.05" customHeight="1">
      <c r="A504" s="137"/>
      <c r="B504" s="176">
        <v>444</v>
      </c>
      <c r="C504" s="161"/>
      <c r="D504" s="161"/>
      <c r="E504" s="161"/>
      <c r="F504" s="161"/>
      <c r="G504" s="161"/>
      <c r="H504" s="161"/>
      <c r="I504" s="161"/>
      <c r="J504" s="161"/>
      <c r="K504" s="161"/>
      <c r="L504" s="162"/>
      <c r="M504" s="162"/>
      <c r="N504" s="163"/>
      <c r="O504" s="186"/>
    </row>
    <row r="505" spans="1:15" ht="16.05" customHeight="1">
      <c r="A505" s="137"/>
      <c r="B505" s="177">
        <v>445</v>
      </c>
      <c r="C505" s="164"/>
      <c r="D505" s="164"/>
      <c r="E505" s="164"/>
      <c r="F505" s="164"/>
      <c r="G505" s="164"/>
      <c r="H505" s="164"/>
      <c r="I505" s="164"/>
      <c r="J505" s="164"/>
      <c r="K505" s="164"/>
      <c r="L505" s="165"/>
      <c r="M505" s="165"/>
      <c r="N505" s="166"/>
      <c r="O505" s="188"/>
    </row>
    <row r="506" spans="1:15" ht="16.05" customHeight="1">
      <c r="A506" s="137"/>
      <c r="B506" s="175">
        <v>446</v>
      </c>
      <c r="C506" s="158"/>
      <c r="D506" s="158"/>
      <c r="E506" s="158"/>
      <c r="F506" s="158"/>
      <c r="G506" s="158"/>
      <c r="H506" s="158"/>
      <c r="I506" s="158"/>
      <c r="J506" s="158"/>
      <c r="K506" s="158"/>
      <c r="L506" s="159"/>
      <c r="M506" s="159"/>
      <c r="N506" s="160"/>
      <c r="O506" s="185"/>
    </row>
    <row r="507" spans="1:15" ht="16.05" customHeight="1">
      <c r="A507" s="137"/>
      <c r="B507" s="176">
        <v>447</v>
      </c>
      <c r="C507" s="161"/>
      <c r="D507" s="161"/>
      <c r="E507" s="161"/>
      <c r="F507" s="161"/>
      <c r="G507" s="161"/>
      <c r="H507" s="161"/>
      <c r="I507" s="161"/>
      <c r="J507" s="161"/>
      <c r="K507" s="161"/>
      <c r="L507" s="162"/>
      <c r="M507" s="162"/>
      <c r="N507" s="163"/>
      <c r="O507" s="186"/>
    </row>
    <row r="508" spans="1:15" ht="15.6" customHeight="1">
      <c r="A508" s="137"/>
      <c r="B508" s="176">
        <v>448</v>
      </c>
      <c r="C508" s="161"/>
      <c r="D508" s="161"/>
      <c r="E508" s="161"/>
      <c r="F508" s="161"/>
      <c r="G508" s="161"/>
      <c r="H508" s="161"/>
      <c r="I508" s="161"/>
      <c r="J508" s="161"/>
      <c r="K508" s="161"/>
      <c r="L508" s="162"/>
      <c r="M508" s="162"/>
      <c r="N508" s="163"/>
      <c r="O508" s="186"/>
    </row>
    <row r="509" spans="1:15" ht="16.05" customHeight="1">
      <c r="A509" s="137"/>
      <c r="B509" s="176">
        <v>449</v>
      </c>
      <c r="C509" s="161"/>
      <c r="D509" s="161"/>
      <c r="E509" s="161"/>
      <c r="F509" s="161"/>
      <c r="G509" s="161"/>
      <c r="H509" s="161"/>
      <c r="I509" s="161"/>
      <c r="J509" s="161"/>
      <c r="K509" s="161"/>
      <c r="L509" s="162"/>
      <c r="M509" s="162"/>
      <c r="N509" s="163"/>
      <c r="O509" s="186"/>
    </row>
    <row r="510" spans="1:15" ht="16.05" customHeight="1">
      <c r="A510" s="137"/>
      <c r="B510" s="177">
        <v>450</v>
      </c>
      <c r="C510" s="164"/>
      <c r="D510" s="164"/>
      <c r="E510" s="164"/>
      <c r="F510" s="164"/>
      <c r="G510" s="164"/>
      <c r="H510" s="164"/>
      <c r="I510" s="164"/>
      <c r="J510" s="164"/>
      <c r="K510" s="164"/>
      <c r="L510" s="165"/>
      <c r="M510" s="165"/>
      <c r="N510" s="166"/>
      <c r="O510" s="188"/>
    </row>
    <row r="511" spans="1:15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</row>
    <row r="512" spans="1:15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</row>
    <row r="513" spans="1:23" ht="36" customHeight="1">
      <c r="A513" s="137"/>
      <c r="B513" s="189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80" t="s">
        <v>412</v>
      </c>
    </row>
    <row r="514" spans="1:23" ht="18" customHeight="1">
      <c r="A514" s="137"/>
      <c r="B514" s="436" t="s">
        <v>354</v>
      </c>
      <c r="C514" s="436" t="s">
        <v>355</v>
      </c>
      <c r="D514" s="436" t="s">
        <v>356</v>
      </c>
      <c r="E514" s="436" t="s">
        <v>357</v>
      </c>
      <c r="F514" s="436" t="s">
        <v>358</v>
      </c>
      <c r="G514" s="441" t="s">
        <v>359</v>
      </c>
      <c r="H514" s="442"/>
      <c r="I514" s="442"/>
      <c r="J514" s="442"/>
      <c r="K514" s="442"/>
      <c r="L514" s="442"/>
      <c r="M514" s="442"/>
      <c r="N514" s="442"/>
      <c r="O514" s="443"/>
    </row>
    <row r="515" spans="1:23" ht="30" customHeight="1">
      <c r="A515" s="137"/>
      <c r="B515" s="440"/>
      <c r="C515" s="440"/>
      <c r="D515" s="440"/>
      <c r="E515" s="440"/>
      <c r="F515" s="440"/>
      <c r="G515" s="441" t="s">
        <v>360</v>
      </c>
      <c r="H515" s="442"/>
      <c r="I515" s="442"/>
      <c r="J515" s="443"/>
      <c r="K515" s="441" t="s">
        <v>361</v>
      </c>
      <c r="L515" s="442"/>
      <c r="M515" s="442"/>
      <c r="N515" s="442"/>
      <c r="O515" s="443"/>
    </row>
    <row r="516" spans="1:23" ht="58.8" customHeight="1">
      <c r="A516" s="137"/>
      <c r="B516" s="440"/>
      <c r="C516" s="440"/>
      <c r="D516" s="440"/>
      <c r="E516" s="440"/>
      <c r="F516" s="440"/>
      <c r="G516" s="436" t="s">
        <v>389</v>
      </c>
      <c r="H516" s="181" t="s">
        <v>387</v>
      </c>
      <c r="I516" s="182" t="s">
        <v>388</v>
      </c>
      <c r="J516" s="438" t="s">
        <v>362</v>
      </c>
      <c r="K516" s="436" t="s">
        <v>389</v>
      </c>
      <c r="L516" s="181" t="s">
        <v>363</v>
      </c>
      <c r="M516" s="181" t="s">
        <v>364</v>
      </c>
      <c r="N516" s="181" t="s">
        <v>365</v>
      </c>
      <c r="O516" s="438" t="s">
        <v>316</v>
      </c>
    </row>
    <row r="517" spans="1:23" ht="18" customHeight="1">
      <c r="A517" s="137"/>
      <c r="B517" s="437"/>
      <c r="C517" s="437"/>
      <c r="D517" s="437"/>
      <c r="E517" s="183" t="s">
        <v>366</v>
      </c>
      <c r="F517" s="183" t="s">
        <v>367</v>
      </c>
      <c r="G517" s="437"/>
      <c r="H517" s="184" t="s">
        <v>368</v>
      </c>
      <c r="I517" s="183" t="s">
        <v>369</v>
      </c>
      <c r="J517" s="439"/>
      <c r="K517" s="437"/>
      <c r="L517" s="183" t="s">
        <v>372</v>
      </c>
      <c r="M517" s="183" t="s">
        <v>372</v>
      </c>
      <c r="N517" s="183" t="s">
        <v>314</v>
      </c>
      <c r="O517" s="439"/>
      <c r="T517" s="148" t="s">
        <v>431</v>
      </c>
      <c r="U517" s="178" t="s">
        <v>423</v>
      </c>
      <c r="V517" s="178" t="s">
        <v>424</v>
      </c>
      <c r="W517" s="178" t="s">
        <v>425</v>
      </c>
    </row>
    <row r="518" spans="1:23" ht="16.05" customHeight="1">
      <c r="A518" s="137"/>
      <c r="B518" s="175">
        <v>451</v>
      </c>
      <c r="C518" s="158"/>
      <c r="D518" s="158"/>
      <c r="E518" s="158"/>
      <c r="F518" s="158"/>
      <c r="G518" s="171"/>
      <c r="H518" s="158"/>
      <c r="I518" s="158"/>
      <c r="J518" s="158"/>
      <c r="K518" s="171"/>
      <c r="L518" s="159"/>
      <c r="M518" s="159"/>
      <c r="N518" s="160"/>
      <c r="O518" s="185"/>
      <c r="U518" s="167">
        <f>SUM(L518:L568)</f>
        <v>0</v>
      </c>
      <c r="V518" s="167">
        <f>SUM(M518:M567)</f>
        <v>0</v>
      </c>
      <c r="W518" s="167">
        <f>SUM(N518:N567)</f>
        <v>0</v>
      </c>
    </row>
    <row r="519" spans="1:23" ht="16.05" customHeight="1">
      <c r="A519" s="137"/>
      <c r="B519" s="176">
        <v>452</v>
      </c>
      <c r="C519" s="161"/>
      <c r="D519" s="161"/>
      <c r="E519" s="161"/>
      <c r="F519" s="161"/>
      <c r="G519" s="161"/>
      <c r="H519" s="161"/>
      <c r="I519" s="161"/>
      <c r="J519" s="161"/>
      <c r="K519" s="161"/>
      <c r="L519" s="162"/>
      <c r="M519" s="162"/>
      <c r="N519" s="163"/>
      <c r="O519" s="186"/>
    </row>
    <row r="520" spans="1:23" ht="16.05" customHeight="1">
      <c r="A520" s="137"/>
      <c r="B520" s="176">
        <v>453</v>
      </c>
      <c r="C520" s="161"/>
      <c r="D520" s="161"/>
      <c r="E520" s="161"/>
      <c r="F520" s="161"/>
      <c r="G520" s="161"/>
      <c r="H520" s="161"/>
      <c r="I520" s="161"/>
      <c r="J520" s="161"/>
      <c r="K520" s="161"/>
      <c r="L520" s="162"/>
      <c r="M520" s="162"/>
      <c r="N520" s="163"/>
      <c r="O520" s="186"/>
    </row>
    <row r="521" spans="1:23" ht="16.05" customHeight="1">
      <c r="A521" s="137"/>
      <c r="B521" s="176">
        <v>454</v>
      </c>
      <c r="C521" s="161"/>
      <c r="D521" s="161"/>
      <c r="E521" s="161"/>
      <c r="F521" s="161"/>
      <c r="G521" s="161"/>
      <c r="H521" s="161"/>
      <c r="I521" s="161"/>
      <c r="J521" s="161"/>
      <c r="K521" s="161"/>
      <c r="L521" s="162"/>
      <c r="M521" s="162"/>
      <c r="N521" s="163"/>
      <c r="O521" s="186"/>
    </row>
    <row r="522" spans="1:23" ht="16.05" customHeight="1">
      <c r="A522" s="137"/>
      <c r="B522" s="177">
        <v>455</v>
      </c>
      <c r="C522" s="164"/>
      <c r="D522" s="164"/>
      <c r="E522" s="164"/>
      <c r="F522" s="164"/>
      <c r="G522" s="164"/>
      <c r="H522" s="164"/>
      <c r="I522" s="164"/>
      <c r="J522" s="164"/>
      <c r="K522" s="164"/>
      <c r="L522" s="165"/>
      <c r="M522" s="165"/>
      <c r="N522" s="166"/>
      <c r="O522" s="187"/>
    </row>
    <row r="523" spans="1:23" ht="16.05" customHeight="1">
      <c r="A523" s="137"/>
      <c r="B523" s="175">
        <v>456</v>
      </c>
      <c r="C523" s="158"/>
      <c r="D523" s="158"/>
      <c r="E523" s="158"/>
      <c r="F523" s="158"/>
      <c r="G523" s="158"/>
      <c r="H523" s="158"/>
      <c r="I523" s="158"/>
      <c r="J523" s="158"/>
      <c r="K523" s="158"/>
      <c r="L523" s="159"/>
      <c r="M523" s="159"/>
      <c r="N523" s="160"/>
      <c r="O523" s="185"/>
    </row>
    <row r="524" spans="1:23" ht="16.05" customHeight="1">
      <c r="A524" s="137"/>
      <c r="B524" s="176">
        <v>457</v>
      </c>
      <c r="C524" s="161"/>
      <c r="D524" s="161"/>
      <c r="E524" s="161"/>
      <c r="F524" s="161"/>
      <c r="G524" s="161"/>
      <c r="H524" s="161"/>
      <c r="I524" s="161"/>
      <c r="J524" s="161"/>
      <c r="K524" s="161"/>
      <c r="L524" s="162"/>
      <c r="M524" s="162"/>
      <c r="N524" s="163"/>
      <c r="O524" s="186"/>
    </row>
    <row r="525" spans="1:23" ht="16.05" customHeight="1">
      <c r="A525" s="137"/>
      <c r="B525" s="176">
        <v>458</v>
      </c>
      <c r="C525" s="161"/>
      <c r="D525" s="161"/>
      <c r="E525" s="161"/>
      <c r="F525" s="161"/>
      <c r="G525" s="161"/>
      <c r="H525" s="161"/>
      <c r="I525" s="161"/>
      <c r="J525" s="161"/>
      <c r="K525" s="161"/>
      <c r="L525" s="162"/>
      <c r="M525" s="162"/>
      <c r="N525" s="163"/>
      <c r="O525" s="186"/>
    </row>
    <row r="526" spans="1:23" ht="16.05" customHeight="1">
      <c r="A526" s="137"/>
      <c r="B526" s="176">
        <v>459</v>
      </c>
      <c r="C526" s="161"/>
      <c r="D526" s="161"/>
      <c r="E526" s="161"/>
      <c r="F526" s="161"/>
      <c r="G526" s="161"/>
      <c r="H526" s="161"/>
      <c r="I526" s="161"/>
      <c r="J526" s="161"/>
      <c r="K526" s="161"/>
      <c r="L526" s="162"/>
      <c r="M526" s="162"/>
      <c r="N526" s="163"/>
      <c r="O526" s="186"/>
    </row>
    <row r="527" spans="1:23" ht="16.05" customHeight="1">
      <c r="A527" s="137"/>
      <c r="B527" s="177">
        <v>460</v>
      </c>
      <c r="C527" s="164"/>
      <c r="D527" s="164"/>
      <c r="E527" s="164"/>
      <c r="F527" s="164"/>
      <c r="G527" s="164"/>
      <c r="H527" s="164"/>
      <c r="I527" s="164"/>
      <c r="J527" s="164"/>
      <c r="K527" s="164"/>
      <c r="L527" s="165"/>
      <c r="M527" s="165"/>
      <c r="N527" s="166"/>
      <c r="O527" s="187"/>
    </row>
    <row r="528" spans="1:23" ht="16.05" customHeight="1">
      <c r="A528" s="137"/>
      <c r="B528" s="175">
        <v>461</v>
      </c>
      <c r="C528" s="158"/>
      <c r="D528" s="158"/>
      <c r="E528" s="158"/>
      <c r="F528" s="158"/>
      <c r="G528" s="158"/>
      <c r="H528" s="158"/>
      <c r="I528" s="158"/>
      <c r="J528" s="158"/>
      <c r="K528" s="158"/>
      <c r="L528" s="159"/>
      <c r="M528" s="159"/>
      <c r="N528" s="160"/>
      <c r="O528" s="185"/>
    </row>
    <row r="529" spans="1:15" ht="16.05" customHeight="1">
      <c r="A529" s="137"/>
      <c r="B529" s="176">
        <v>462</v>
      </c>
      <c r="C529" s="161"/>
      <c r="D529" s="161"/>
      <c r="E529" s="161"/>
      <c r="F529" s="161"/>
      <c r="G529" s="161"/>
      <c r="H529" s="161"/>
      <c r="I529" s="161"/>
      <c r="J529" s="161"/>
      <c r="K529" s="161"/>
      <c r="L529" s="162"/>
      <c r="M529" s="162"/>
      <c r="N529" s="163"/>
      <c r="O529" s="186"/>
    </row>
    <row r="530" spans="1:15" ht="16.05" customHeight="1">
      <c r="A530" s="137"/>
      <c r="B530" s="176">
        <v>463</v>
      </c>
      <c r="C530" s="161"/>
      <c r="D530" s="161"/>
      <c r="E530" s="161"/>
      <c r="F530" s="161"/>
      <c r="G530" s="161"/>
      <c r="H530" s="161"/>
      <c r="I530" s="161"/>
      <c r="J530" s="161"/>
      <c r="K530" s="161"/>
      <c r="L530" s="162"/>
      <c r="M530" s="162"/>
      <c r="N530" s="163"/>
      <c r="O530" s="186"/>
    </row>
    <row r="531" spans="1:15" ht="16.05" customHeight="1">
      <c r="A531" s="137"/>
      <c r="B531" s="176">
        <v>464</v>
      </c>
      <c r="C531" s="161"/>
      <c r="D531" s="161"/>
      <c r="E531" s="161"/>
      <c r="F531" s="161"/>
      <c r="G531" s="161"/>
      <c r="H531" s="161"/>
      <c r="I531" s="161"/>
      <c r="J531" s="161"/>
      <c r="K531" s="161"/>
      <c r="L531" s="162"/>
      <c r="M531" s="162"/>
      <c r="N531" s="163"/>
      <c r="O531" s="186"/>
    </row>
    <row r="532" spans="1:15" ht="16.05" customHeight="1">
      <c r="A532" s="137"/>
      <c r="B532" s="177">
        <v>465</v>
      </c>
      <c r="C532" s="164"/>
      <c r="D532" s="164"/>
      <c r="E532" s="164"/>
      <c r="F532" s="164"/>
      <c r="G532" s="164"/>
      <c r="H532" s="164"/>
      <c r="I532" s="164"/>
      <c r="J532" s="164"/>
      <c r="K532" s="164"/>
      <c r="L532" s="165"/>
      <c r="M532" s="165"/>
      <c r="N532" s="166"/>
      <c r="O532" s="187"/>
    </row>
    <row r="533" spans="1:15" ht="16.05" customHeight="1">
      <c r="A533" s="137"/>
      <c r="B533" s="175">
        <v>466</v>
      </c>
      <c r="C533" s="158"/>
      <c r="D533" s="158"/>
      <c r="E533" s="158"/>
      <c r="F533" s="158"/>
      <c r="G533" s="158"/>
      <c r="H533" s="158"/>
      <c r="I533" s="158"/>
      <c r="J533" s="158"/>
      <c r="K533" s="158"/>
      <c r="L533" s="159"/>
      <c r="M533" s="159"/>
      <c r="N533" s="160"/>
      <c r="O533" s="185"/>
    </row>
    <row r="534" spans="1:15" ht="16.05" customHeight="1">
      <c r="A534" s="137"/>
      <c r="B534" s="176">
        <v>467</v>
      </c>
      <c r="C534" s="161"/>
      <c r="D534" s="161"/>
      <c r="E534" s="161"/>
      <c r="F534" s="161"/>
      <c r="G534" s="161"/>
      <c r="H534" s="161"/>
      <c r="I534" s="161"/>
      <c r="J534" s="161"/>
      <c r="K534" s="161"/>
      <c r="L534" s="162"/>
      <c r="M534" s="162"/>
      <c r="N534" s="163"/>
      <c r="O534" s="186"/>
    </row>
    <row r="535" spans="1:15" ht="16.05" customHeight="1">
      <c r="A535" s="137"/>
      <c r="B535" s="176">
        <v>468</v>
      </c>
      <c r="C535" s="161"/>
      <c r="D535" s="161"/>
      <c r="E535" s="161"/>
      <c r="F535" s="161"/>
      <c r="G535" s="161"/>
      <c r="H535" s="161"/>
      <c r="I535" s="161"/>
      <c r="J535" s="161"/>
      <c r="K535" s="161"/>
      <c r="L535" s="162"/>
      <c r="M535" s="162"/>
      <c r="N535" s="163"/>
      <c r="O535" s="186"/>
    </row>
    <row r="536" spans="1:15" ht="16.05" customHeight="1">
      <c r="A536" s="137"/>
      <c r="B536" s="176">
        <v>469</v>
      </c>
      <c r="C536" s="161"/>
      <c r="D536" s="161"/>
      <c r="E536" s="161"/>
      <c r="F536" s="161"/>
      <c r="G536" s="161"/>
      <c r="H536" s="161"/>
      <c r="I536" s="161"/>
      <c r="J536" s="161"/>
      <c r="K536" s="161"/>
      <c r="L536" s="162"/>
      <c r="M536" s="162"/>
      <c r="N536" s="163"/>
      <c r="O536" s="186"/>
    </row>
    <row r="537" spans="1:15" ht="16.05" customHeight="1">
      <c r="A537" s="137"/>
      <c r="B537" s="177">
        <v>470</v>
      </c>
      <c r="C537" s="164"/>
      <c r="D537" s="164"/>
      <c r="E537" s="164"/>
      <c r="F537" s="164"/>
      <c r="G537" s="164"/>
      <c r="H537" s="164"/>
      <c r="I537" s="164"/>
      <c r="J537" s="164"/>
      <c r="K537" s="164"/>
      <c r="L537" s="165"/>
      <c r="M537" s="165"/>
      <c r="N537" s="166"/>
      <c r="O537" s="187"/>
    </row>
    <row r="538" spans="1:15" ht="16.05" customHeight="1">
      <c r="A538" s="137"/>
      <c r="B538" s="175">
        <v>471</v>
      </c>
      <c r="C538" s="158"/>
      <c r="D538" s="158"/>
      <c r="E538" s="158"/>
      <c r="F538" s="158"/>
      <c r="G538" s="158"/>
      <c r="H538" s="158"/>
      <c r="I538" s="158"/>
      <c r="J538" s="158"/>
      <c r="K538" s="158"/>
      <c r="L538" s="159"/>
      <c r="M538" s="159"/>
      <c r="N538" s="160"/>
      <c r="O538" s="185"/>
    </row>
    <row r="539" spans="1:15" ht="16.05" customHeight="1">
      <c r="A539" s="137"/>
      <c r="B539" s="176">
        <v>472</v>
      </c>
      <c r="C539" s="161"/>
      <c r="D539" s="161"/>
      <c r="E539" s="161"/>
      <c r="F539" s="161"/>
      <c r="G539" s="161"/>
      <c r="H539" s="161"/>
      <c r="I539" s="161"/>
      <c r="J539" s="161"/>
      <c r="K539" s="161"/>
      <c r="L539" s="162"/>
      <c r="M539" s="162"/>
      <c r="N539" s="163"/>
      <c r="O539" s="186"/>
    </row>
    <row r="540" spans="1:15" ht="16.05" customHeight="1">
      <c r="A540" s="137"/>
      <c r="B540" s="176">
        <v>473</v>
      </c>
      <c r="C540" s="161"/>
      <c r="D540" s="161"/>
      <c r="E540" s="161"/>
      <c r="F540" s="161"/>
      <c r="G540" s="161"/>
      <c r="H540" s="161"/>
      <c r="I540" s="161"/>
      <c r="J540" s="161"/>
      <c r="K540" s="161"/>
      <c r="L540" s="162"/>
      <c r="M540" s="162"/>
      <c r="N540" s="163"/>
      <c r="O540" s="186"/>
    </row>
    <row r="541" spans="1:15" ht="16.05" customHeight="1">
      <c r="A541" s="137"/>
      <c r="B541" s="176">
        <v>474</v>
      </c>
      <c r="C541" s="161"/>
      <c r="D541" s="161"/>
      <c r="E541" s="161"/>
      <c r="F541" s="161"/>
      <c r="G541" s="161"/>
      <c r="H541" s="161"/>
      <c r="I541" s="161"/>
      <c r="J541" s="161"/>
      <c r="K541" s="161"/>
      <c r="L541" s="162"/>
      <c r="M541" s="162"/>
      <c r="N541" s="163"/>
      <c r="O541" s="186"/>
    </row>
    <row r="542" spans="1:15" ht="16.05" customHeight="1">
      <c r="A542" s="137"/>
      <c r="B542" s="177">
        <v>475</v>
      </c>
      <c r="C542" s="164"/>
      <c r="D542" s="164"/>
      <c r="E542" s="164"/>
      <c r="F542" s="164"/>
      <c r="G542" s="164"/>
      <c r="H542" s="164"/>
      <c r="I542" s="164"/>
      <c r="J542" s="164"/>
      <c r="K542" s="164"/>
      <c r="L542" s="165"/>
      <c r="M542" s="165"/>
      <c r="N542" s="166"/>
      <c r="O542" s="187"/>
    </row>
    <row r="543" spans="1:15" ht="16.05" customHeight="1">
      <c r="A543" s="137"/>
      <c r="B543" s="175">
        <v>476</v>
      </c>
      <c r="C543" s="158"/>
      <c r="D543" s="158"/>
      <c r="E543" s="158"/>
      <c r="F543" s="158"/>
      <c r="G543" s="158"/>
      <c r="H543" s="158"/>
      <c r="I543" s="158"/>
      <c r="J543" s="158"/>
      <c r="K543" s="158"/>
      <c r="L543" s="159"/>
      <c r="M543" s="159"/>
      <c r="N543" s="160"/>
      <c r="O543" s="185"/>
    </row>
    <row r="544" spans="1:15" ht="16.05" customHeight="1">
      <c r="A544" s="137"/>
      <c r="B544" s="176">
        <v>477</v>
      </c>
      <c r="C544" s="161"/>
      <c r="D544" s="161"/>
      <c r="E544" s="161"/>
      <c r="F544" s="161"/>
      <c r="G544" s="161"/>
      <c r="H544" s="161"/>
      <c r="I544" s="161"/>
      <c r="J544" s="161"/>
      <c r="K544" s="161"/>
      <c r="L544" s="162"/>
      <c r="M544" s="162"/>
      <c r="N544" s="163"/>
      <c r="O544" s="186"/>
    </row>
    <row r="545" spans="1:15" ht="16.05" customHeight="1">
      <c r="A545" s="137"/>
      <c r="B545" s="176">
        <v>478</v>
      </c>
      <c r="C545" s="161"/>
      <c r="D545" s="161"/>
      <c r="E545" s="161"/>
      <c r="F545" s="161"/>
      <c r="G545" s="161"/>
      <c r="H545" s="161"/>
      <c r="I545" s="161"/>
      <c r="J545" s="161"/>
      <c r="K545" s="161"/>
      <c r="L545" s="162"/>
      <c r="M545" s="162"/>
      <c r="N545" s="163"/>
      <c r="O545" s="186"/>
    </row>
    <row r="546" spans="1:15" ht="16.05" customHeight="1">
      <c r="A546" s="137"/>
      <c r="B546" s="176">
        <v>479</v>
      </c>
      <c r="C546" s="161"/>
      <c r="D546" s="161"/>
      <c r="E546" s="161"/>
      <c r="F546" s="161"/>
      <c r="G546" s="161"/>
      <c r="H546" s="161"/>
      <c r="I546" s="161"/>
      <c r="J546" s="161"/>
      <c r="K546" s="161"/>
      <c r="L546" s="162"/>
      <c r="M546" s="162"/>
      <c r="N546" s="163"/>
      <c r="O546" s="186"/>
    </row>
    <row r="547" spans="1:15" ht="16.05" customHeight="1">
      <c r="A547" s="137"/>
      <c r="B547" s="177">
        <v>480</v>
      </c>
      <c r="C547" s="164"/>
      <c r="D547" s="164"/>
      <c r="E547" s="164"/>
      <c r="F547" s="164"/>
      <c r="G547" s="164"/>
      <c r="H547" s="164"/>
      <c r="I547" s="164"/>
      <c r="J547" s="164"/>
      <c r="K547" s="164"/>
      <c r="L547" s="165"/>
      <c r="M547" s="165"/>
      <c r="N547" s="166"/>
      <c r="O547" s="187"/>
    </row>
    <row r="548" spans="1:15" ht="16.05" customHeight="1">
      <c r="A548" s="137"/>
      <c r="B548" s="175">
        <v>481</v>
      </c>
      <c r="C548" s="158"/>
      <c r="D548" s="158"/>
      <c r="E548" s="158"/>
      <c r="F548" s="158"/>
      <c r="G548" s="158"/>
      <c r="H548" s="158"/>
      <c r="I548" s="158"/>
      <c r="J548" s="158"/>
      <c r="K548" s="158"/>
      <c r="L548" s="159"/>
      <c r="M548" s="159"/>
      <c r="N548" s="160"/>
      <c r="O548" s="185"/>
    </row>
    <row r="549" spans="1:15" ht="16.05" customHeight="1">
      <c r="A549" s="137"/>
      <c r="B549" s="176">
        <v>482</v>
      </c>
      <c r="C549" s="161"/>
      <c r="D549" s="161"/>
      <c r="E549" s="161"/>
      <c r="F549" s="161"/>
      <c r="G549" s="161"/>
      <c r="H549" s="161"/>
      <c r="I549" s="161"/>
      <c r="J549" s="161"/>
      <c r="K549" s="161"/>
      <c r="L549" s="162"/>
      <c r="M549" s="162"/>
      <c r="N549" s="163"/>
      <c r="O549" s="186"/>
    </row>
    <row r="550" spans="1:15" ht="16.05" customHeight="1">
      <c r="A550" s="137"/>
      <c r="B550" s="176">
        <v>483</v>
      </c>
      <c r="C550" s="161"/>
      <c r="D550" s="161"/>
      <c r="E550" s="161"/>
      <c r="F550" s="161"/>
      <c r="G550" s="161"/>
      <c r="H550" s="161"/>
      <c r="I550" s="161"/>
      <c r="J550" s="161"/>
      <c r="K550" s="161"/>
      <c r="L550" s="162"/>
      <c r="M550" s="162"/>
      <c r="N550" s="163"/>
      <c r="O550" s="186"/>
    </row>
    <row r="551" spans="1:15" ht="16.05" customHeight="1">
      <c r="A551" s="137"/>
      <c r="B551" s="176">
        <v>484</v>
      </c>
      <c r="C551" s="161"/>
      <c r="D551" s="161"/>
      <c r="E551" s="161"/>
      <c r="F551" s="161"/>
      <c r="G551" s="161"/>
      <c r="H551" s="161"/>
      <c r="I551" s="161"/>
      <c r="J551" s="161"/>
      <c r="K551" s="161"/>
      <c r="L551" s="162"/>
      <c r="M551" s="162"/>
      <c r="N551" s="163"/>
      <c r="O551" s="186"/>
    </row>
    <row r="552" spans="1:15" ht="16.05" customHeight="1">
      <c r="A552" s="137"/>
      <c r="B552" s="177">
        <v>485</v>
      </c>
      <c r="C552" s="164"/>
      <c r="D552" s="164"/>
      <c r="E552" s="164"/>
      <c r="F552" s="164"/>
      <c r="G552" s="164"/>
      <c r="H552" s="164"/>
      <c r="I552" s="164"/>
      <c r="J552" s="164"/>
      <c r="K552" s="164"/>
      <c r="L552" s="165"/>
      <c r="M552" s="165"/>
      <c r="N552" s="166"/>
      <c r="O552" s="187"/>
    </row>
    <row r="553" spans="1:15" ht="16.05" customHeight="1">
      <c r="A553" s="137"/>
      <c r="B553" s="175">
        <v>486</v>
      </c>
      <c r="C553" s="158"/>
      <c r="D553" s="158"/>
      <c r="E553" s="158"/>
      <c r="F553" s="158"/>
      <c r="G553" s="158"/>
      <c r="H553" s="158"/>
      <c r="I553" s="158"/>
      <c r="J553" s="158"/>
      <c r="K553" s="158"/>
      <c r="L553" s="159"/>
      <c r="M553" s="159"/>
      <c r="N553" s="160"/>
      <c r="O553" s="185"/>
    </row>
    <row r="554" spans="1:15" ht="16.05" customHeight="1">
      <c r="A554" s="137"/>
      <c r="B554" s="176">
        <v>487</v>
      </c>
      <c r="C554" s="161"/>
      <c r="D554" s="161"/>
      <c r="E554" s="161"/>
      <c r="F554" s="161"/>
      <c r="G554" s="161"/>
      <c r="H554" s="161"/>
      <c r="I554" s="161"/>
      <c r="J554" s="161"/>
      <c r="K554" s="161"/>
      <c r="L554" s="162"/>
      <c r="M554" s="162"/>
      <c r="N554" s="163"/>
      <c r="O554" s="186"/>
    </row>
    <row r="555" spans="1:15" ht="16.05" customHeight="1">
      <c r="A555" s="137"/>
      <c r="B555" s="176">
        <v>488</v>
      </c>
      <c r="C555" s="161"/>
      <c r="D555" s="161"/>
      <c r="E555" s="161"/>
      <c r="F555" s="161"/>
      <c r="G555" s="161"/>
      <c r="H555" s="161"/>
      <c r="I555" s="161"/>
      <c r="J555" s="161"/>
      <c r="K555" s="161"/>
      <c r="L555" s="162"/>
      <c r="M555" s="162"/>
      <c r="N555" s="163"/>
      <c r="O555" s="186"/>
    </row>
    <row r="556" spans="1:15" ht="16.05" customHeight="1">
      <c r="A556" s="137"/>
      <c r="B556" s="176">
        <v>489</v>
      </c>
      <c r="C556" s="161"/>
      <c r="D556" s="161"/>
      <c r="E556" s="161"/>
      <c r="F556" s="161"/>
      <c r="G556" s="161"/>
      <c r="H556" s="161"/>
      <c r="I556" s="161"/>
      <c r="J556" s="161"/>
      <c r="K556" s="161"/>
      <c r="L556" s="162"/>
      <c r="M556" s="162"/>
      <c r="N556" s="163"/>
      <c r="O556" s="186"/>
    </row>
    <row r="557" spans="1:15" ht="16.05" customHeight="1">
      <c r="A557" s="137"/>
      <c r="B557" s="177">
        <v>490</v>
      </c>
      <c r="C557" s="164"/>
      <c r="D557" s="164"/>
      <c r="E557" s="164"/>
      <c r="F557" s="164"/>
      <c r="G557" s="164"/>
      <c r="H557" s="164"/>
      <c r="I557" s="164"/>
      <c r="J557" s="164"/>
      <c r="K557" s="164"/>
      <c r="L557" s="165"/>
      <c r="M557" s="165"/>
      <c r="N557" s="166"/>
      <c r="O557" s="188"/>
    </row>
    <row r="558" spans="1:15" ht="16.05" customHeight="1">
      <c r="A558" s="137"/>
      <c r="B558" s="175">
        <v>491</v>
      </c>
      <c r="C558" s="158"/>
      <c r="D558" s="158"/>
      <c r="E558" s="158"/>
      <c r="F558" s="158"/>
      <c r="G558" s="158"/>
      <c r="H558" s="158"/>
      <c r="I558" s="158"/>
      <c r="J558" s="158"/>
      <c r="K558" s="158"/>
      <c r="L558" s="159"/>
      <c r="M558" s="159"/>
      <c r="N558" s="160"/>
      <c r="O558" s="185"/>
    </row>
    <row r="559" spans="1:15" ht="16.05" customHeight="1">
      <c r="A559" s="137"/>
      <c r="B559" s="176">
        <v>492</v>
      </c>
      <c r="C559" s="161"/>
      <c r="D559" s="161"/>
      <c r="E559" s="161"/>
      <c r="F559" s="161"/>
      <c r="G559" s="161"/>
      <c r="H559" s="161"/>
      <c r="I559" s="161"/>
      <c r="J559" s="161"/>
      <c r="K559" s="161"/>
      <c r="L559" s="162"/>
      <c r="M559" s="162"/>
      <c r="N559" s="163"/>
      <c r="O559" s="186"/>
    </row>
    <row r="560" spans="1:15" ht="15.6" customHeight="1">
      <c r="A560" s="137"/>
      <c r="B560" s="176">
        <v>493</v>
      </c>
      <c r="C560" s="161"/>
      <c r="D560" s="161"/>
      <c r="E560" s="161"/>
      <c r="F560" s="161"/>
      <c r="G560" s="161"/>
      <c r="H560" s="161"/>
      <c r="I560" s="161"/>
      <c r="J560" s="161"/>
      <c r="K560" s="161"/>
      <c r="L560" s="162"/>
      <c r="M560" s="162"/>
      <c r="N560" s="163"/>
      <c r="O560" s="186"/>
    </row>
    <row r="561" spans="1:23" ht="16.05" customHeight="1">
      <c r="A561" s="137"/>
      <c r="B561" s="176">
        <v>494</v>
      </c>
      <c r="C561" s="161"/>
      <c r="D561" s="161"/>
      <c r="E561" s="161"/>
      <c r="F561" s="161"/>
      <c r="G561" s="161"/>
      <c r="H561" s="161"/>
      <c r="I561" s="161"/>
      <c r="J561" s="161"/>
      <c r="K561" s="161"/>
      <c r="L561" s="162"/>
      <c r="M561" s="162"/>
      <c r="N561" s="163"/>
      <c r="O561" s="186"/>
    </row>
    <row r="562" spans="1:23" ht="16.05" customHeight="1">
      <c r="A562" s="137"/>
      <c r="B562" s="177">
        <v>495</v>
      </c>
      <c r="C562" s="164"/>
      <c r="D562" s="164"/>
      <c r="E562" s="164"/>
      <c r="F562" s="164"/>
      <c r="G562" s="164"/>
      <c r="H562" s="164"/>
      <c r="I562" s="164"/>
      <c r="J562" s="164"/>
      <c r="K562" s="164"/>
      <c r="L562" s="165"/>
      <c r="M562" s="165"/>
      <c r="N562" s="166"/>
      <c r="O562" s="188"/>
    </row>
    <row r="563" spans="1:23" ht="16.05" customHeight="1">
      <c r="A563" s="137"/>
      <c r="B563" s="175">
        <v>496</v>
      </c>
      <c r="C563" s="158"/>
      <c r="D563" s="158"/>
      <c r="E563" s="158"/>
      <c r="F563" s="158"/>
      <c r="G563" s="158"/>
      <c r="H563" s="158"/>
      <c r="I563" s="158"/>
      <c r="J563" s="158"/>
      <c r="K563" s="158"/>
      <c r="L563" s="159"/>
      <c r="M563" s="159"/>
      <c r="N563" s="160"/>
      <c r="O563" s="185"/>
    </row>
    <row r="564" spans="1:23" ht="16.05" customHeight="1">
      <c r="A564" s="137"/>
      <c r="B564" s="176">
        <v>497</v>
      </c>
      <c r="C564" s="161"/>
      <c r="D564" s="161"/>
      <c r="E564" s="161"/>
      <c r="F564" s="161"/>
      <c r="G564" s="161"/>
      <c r="H564" s="161"/>
      <c r="I564" s="161"/>
      <c r="J564" s="161"/>
      <c r="K564" s="161"/>
      <c r="L564" s="162"/>
      <c r="M564" s="162"/>
      <c r="N564" s="163"/>
      <c r="O564" s="186"/>
    </row>
    <row r="565" spans="1:23" ht="15.6" customHeight="1">
      <c r="A565" s="137"/>
      <c r="B565" s="176">
        <v>498</v>
      </c>
      <c r="C565" s="161"/>
      <c r="D565" s="161"/>
      <c r="E565" s="161"/>
      <c r="F565" s="161"/>
      <c r="G565" s="161"/>
      <c r="H565" s="161"/>
      <c r="I565" s="161"/>
      <c r="J565" s="161"/>
      <c r="K565" s="161"/>
      <c r="L565" s="162"/>
      <c r="M565" s="162"/>
      <c r="N565" s="163"/>
      <c r="O565" s="186"/>
    </row>
    <row r="566" spans="1:23" ht="16.05" customHeight="1">
      <c r="A566" s="137"/>
      <c r="B566" s="176">
        <v>499</v>
      </c>
      <c r="C566" s="161"/>
      <c r="D566" s="161"/>
      <c r="E566" s="161"/>
      <c r="F566" s="161"/>
      <c r="G566" s="161"/>
      <c r="H566" s="161"/>
      <c r="I566" s="161"/>
      <c r="J566" s="161"/>
      <c r="K566" s="161"/>
      <c r="L566" s="162"/>
      <c r="M566" s="162"/>
      <c r="N566" s="163"/>
      <c r="O566" s="186"/>
    </row>
    <row r="567" spans="1:23" ht="16.05" customHeight="1">
      <c r="A567" s="137"/>
      <c r="B567" s="177">
        <v>500</v>
      </c>
      <c r="C567" s="164"/>
      <c r="D567" s="164"/>
      <c r="E567" s="164"/>
      <c r="F567" s="164"/>
      <c r="G567" s="164"/>
      <c r="H567" s="164"/>
      <c r="I567" s="164"/>
      <c r="J567" s="164"/>
      <c r="K567" s="164"/>
      <c r="L567" s="165"/>
      <c r="M567" s="165"/>
      <c r="N567" s="166"/>
      <c r="O567" s="188"/>
    </row>
    <row r="568" spans="1:23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</row>
    <row r="569" spans="1:23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</row>
    <row r="570" spans="1:23" ht="36" customHeight="1">
      <c r="A570" s="137"/>
      <c r="B570" s="189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80" t="s">
        <v>413</v>
      </c>
    </row>
    <row r="571" spans="1:23" ht="18" customHeight="1">
      <c r="A571" s="137"/>
      <c r="B571" s="436" t="s">
        <v>354</v>
      </c>
      <c r="C571" s="436" t="s">
        <v>355</v>
      </c>
      <c r="D571" s="436" t="s">
        <v>356</v>
      </c>
      <c r="E571" s="436" t="s">
        <v>357</v>
      </c>
      <c r="F571" s="436" t="s">
        <v>358</v>
      </c>
      <c r="G571" s="441" t="s">
        <v>359</v>
      </c>
      <c r="H571" s="442"/>
      <c r="I571" s="442"/>
      <c r="J571" s="442"/>
      <c r="K571" s="442"/>
      <c r="L571" s="442"/>
      <c r="M571" s="442"/>
      <c r="N571" s="442"/>
      <c r="O571" s="443"/>
    </row>
    <row r="572" spans="1:23" ht="30" customHeight="1">
      <c r="A572" s="137"/>
      <c r="B572" s="440"/>
      <c r="C572" s="440"/>
      <c r="D572" s="440"/>
      <c r="E572" s="440"/>
      <c r="F572" s="440"/>
      <c r="G572" s="441" t="s">
        <v>360</v>
      </c>
      <c r="H572" s="442"/>
      <c r="I572" s="442"/>
      <c r="J572" s="443"/>
      <c r="K572" s="441" t="s">
        <v>361</v>
      </c>
      <c r="L572" s="442"/>
      <c r="M572" s="442"/>
      <c r="N572" s="442"/>
      <c r="O572" s="443"/>
    </row>
    <row r="573" spans="1:23" ht="58.8" customHeight="1">
      <c r="A573" s="137"/>
      <c r="B573" s="440"/>
      <c r="C573" s="440"/>
      <c r="D573" s="440"/>
      <c r="E573" s="440"/>
      <c r="F573" s="440"/>
      <c r="G573" s="436" t="s">
        <v>389</v>
      </c>
      <c r="H573" s="181" t="s">
        <v>387</v>
      </c>
      <c r="I573" s="182" t="s">
        <v>388</v>
      </c>
      <c r="J573" s="438" t="s">
        <v>362</v>
      </c>
      <c r="K573" s="436" t="s">
        <v>389</v>
      </c>
      <c r="L573" s="181" t="s">
        <v>363</v>
      </c>
      <c r="M573" s="181" t="s">
        <v>364</v>
      </c>
      <c r="N573" s="181" t="s">
        <v>365</v>
      </c>
      <c r="O573" s="438" t="s">
        <v>316</v>
      </c>
    </row>
    <row r="574" spans="1:23" ht="18" customHeight="1">
      <c r="A574" s="137"/>
      <c r="B574" s="437"/>
      <c r="C574" s="437"/>
      <c r="D574" s="437"/>
      <c r="E574" s="183" t="s">
        <v>366</v>
      </c>
      <c r="F574" s="183" t="s">
        <v>367</v>
      </c>
      <c r="G574" s="437"/>
      <c r="H574" s="184" t="s">
        <v>368</v>
      </c>
      <c r="I574" s="183" t="s">
        <v>369</v>
      </c>
      <c r="J574" s="439"/>
      <c r="K574" s="437"/>
      <c r="L574" s="183" t="s">
        <v>372</v>
      </c>
      <c r="M574" s="183" t="s">
        <v>372</v>
      </c>
      <c r="N574" s="183" t="s">
        <v>314</v>
      </c>
      <c r="O574" s="439"/>
      <c r="T574" s="148" t="s">
        <v>432</v>
      </c>
      <c r="U574" s="178" t="s">
        <v>423</v>
      </c>
      <c r="V574" s="178" t="s">
        <v>424</v>
      </c>
      <c r="W574" s="178" t="s">
        <v>425</v>
      </c>
    </row>
    <row r="575" spans="1:23" ht="16.05" customHeight="1">
      <c r="A575" s="137"/>
      <c r="B575" s="175">
        <v>501</v>
      </c>
      <c r="C575" s="158"/>
      <c r="D575" s="158"/>
      <c r="E575" s="158"/>
      <c r="F575" s="158"/>
      <c r="G575" s="171"/>
      <c r="H575" s="158"/>
      <c r="I575" s="158"/>
      <c r="J575" s="158"/>
      <c r="K575" s="171"/>
      <c r="L575" s="159"/>
      <c r="M575" s="159"/>
      <c r="N575" s="160"/>
      <c r="O575" s="185"/>
      <c r="U575" s="167">
        <f>SUM(L575:L625)</f>
        <v>0</v>
      </c>
      <c r="V575" s="167">
        <f>SUM(M575:M624)</f>
        <v>0</v>
      </c>
      <c r="W575" s="167">
        <f>SUM(N575:N624)</f>
        <v>0</v>
      </c>
    </row>
    <row r="576" spans="1:23" ht="16.05" customHeight="1">
      <c r="A576" s="137"/>
      <c r="B576" s="176">
        <v>502</v>
      </c>
      <c r="C576" s="161"/>
      <c r="D576" s="161"/>
      <c r="E576" s="161"/>
      <c r="F576" s="161"/>
      <c r="G576" s="161"/>
      <c r="H576" s="161"/>
      <c r="I576" s="161"/>
      <c r="J576" s="161"/>
      <c r="K576" s="161"/>
      <c r="L576" s="162"/>
      <c r="M576" s="162"/>
      <c r="N576" s="163"/>
      <c r="O576" s="186"/>
    </row>
    <row r="577" spans="1:15" ht="16.05" customHeight="1">
      <c r="A577" s="137"/>
      <c r="B577" s="176">
        <v>503</v>
      </c>
      <c r="C577" s="161"/>
      <c r="D577" s="161"/>
      <c r="E577" s="161"/>
      <c r="F577" s="161"/>
      <c r="G577" s="161"/>
      <c r="H577" s="161"/>
      <c r="I577" s="161"/>
      <c r="J577" s="161"/>
      <c r="K577" s="161"/>
      <c r="L577" s="162"/>
      <c r="M577" s="162"/>
      <c r="N577" s="163"/>
      <c r="O577" s="186"/>
    </row>
    <row r="578" spans="1:15" ht="16.05" customHeight="1">
      <c r="A578" s="137"/>
      <c r="B578" s="176">
        <v>504</v>
      </c>
      <c r="C578" s="161"/>
      <c r="D578" s="161"/>
      <c r="E578" s="161"/>
      <c r="F578" s="161"/>
      <c r="G578" s="161"/>
      <c r="H578" s="161"/>
      <c r="I578" s="161"/>
      <c r="J578" s="161"/>
      <c r="K578" s="161"/>
      <c r="L578" s="162"/>
      <c r="M578" s="162"/>
      <c r="N578" s="163"/>
      <c r="O578" s="186"/>
    </row>
    <row r="579" spans="1:15" ht="16.05" customHeight="1">
      <c r="A579" s="137"/>
      <c r="B579" s="177">
        <v>505</v>
      </c>
      <c r="C579" s="164"/>
      <c r="D579" s="164"/>
      <c r="E579" s="164"/>
      <c r="F579" s="164"/>
      <c r="G579" s="164"/>
      <c r="H579" s="164"/>
      <c r="I579" s="164"/>
      <c r="J579" s="164"/>
      <c r="K579" s="164"/>
      <c r="L579" s="165"/>
      <c r="M579" s="165"/>
      <c r="N579" s="166"/>
      <c r="O579" s="187"/>
    </row>
    <row r="580" spans="1:15" ht="16.05" customHeight="1">
      <c r="A580" s="137"/>
      <c r="B580" s="175">
        <v>506</v>
      </c>
      <c r="C580" s="158"/>
      <c r="D580" s="158"/>
      <c r="E580" s="158"/>
      <c r="F580" s="158"/>
      <c r="G580" s="158"/>
      <c r="H580" s="158"/>
      <c r="I580" s="158"/>
      <c r="J580" s="158"/>
      <c r="K580" s="158"/>
      <c r="L580" s="159"/>
      <c r="M580" s="159"/>
      <c r="N580" s="160"/>
      <c r="O580" s="185"/>
    </row>
    <row r="581" spans="1:15" ht="16.05" customHeight="1">
      <c r="A581" s="137"/>
      <c r="B581" s="176">
        <v>507</v>
      </c>
      <c r="C581" s="161"/>
      <c r="D581" s="161"/>
      <c r="E581" s="161"/>
      <c r="F581" s="161"/>
      <c r="G581" s="161"/>
      <c r="H581" s="161"/>
      <c r="I581" s="161"/>
      <c r="J581" s="161"/>
      <c r="K581" s="161"/>
      <c r="L581" s="162"/>
      <c r="M581" s="162"/>
      <c r="N581" s="163"/>
      <c r="O581" s="186"/>
    </row>
    <row r="582" spans="1:15" ht="16.05" customHeight="1">
      <c r="A582" s="137"/>
      <c r="B582" s="176">
        <v>508</v>
      </c>
      <c r="C582" s="161"/>
      <c r="D582" s="161"/>
      <c r="E582" s="161"/>
      <c r="F582" s="161"/>
      <c r="G582" s="161"/>
      <c r="H582" s="161"/>
      <c r="I582" s="161"/>
      <c r="J582" s="161"/>
      <c r="K582" s="161"/>
      <c r="L582" s="162"/>
      <c r="M582" s="162"/>
      <c r="N582" s="163"/>
      <c r="O582" s="186"/>
    </row>
    <row r="583" spans="1:15" ht="16.05" customHeight="1">
      <c r="A583" s="137"/>
      <c r="B583" s="176">
        <v>509</v>
      </c>
      <c r="C583" s="161"/>
      <c r="D583" s="161"/>
      <c r="E583" s="161"/>
      <c r="F583" s="161"/>
      <c r="G583" s="161"/>
      <c r="H583" s="161"/>
      <c r="I583" s="161"/>
      <c r="J583" s="161"/>
      <c r="K583" s="161"/>
      <c r="L583" s="162"/>
      <c r="M583" s="162"/>
      <c r="N583" s="163"/>
      <c r="O583" s="186"/>
    </row>
    <row r="584" spans="1:15" ht="16.05" customHeight="1">
      <c r="A584" s="137"/>
      <c r="B584" s="177">
        <v>510</v>
      </c>
      <c r="C584" s="164"/>
      <c r="D584" s="164"/>
      <c r="E584" s="164"/>
      <c r="F584" s="164"/>
      <c r="G584" s="164"/>
      <c r="H584" s="164"/>
      <c r="I584" s="164"/>
      <c r="J584" s="164"/>
      <c r="K584" s="164"/>
      <c r="L584" s="165"/>
      <c r="M584" s="165"/>
      <c r="N584" s="166"/>
      <c r="O584" s="187"/>
    </row>
    <row r="585" spans="1:15" ht="16.05" customHeight="1">
      <c r="A585" s="137"/>
      <c r="B585" s="175">
        <v>511</v>
      </c>
      <c r="C585" s="158"/>
      <c r="D585" s="158"/>
      <c r="E585" s="158"/>
      <c r="F585" s="158"/>
      <c r="G585" s="158"/>
      <c r="H585" s="158"/>
      <c r="I585" s="158"/>
      <c r="J585" s="158"/>
      <c r="K585" s="158"/>
      <c r="L585" s="159"/>
      <c r="M585" s="159"/>
      <c r="N585" s="160"/>
      <c r="O585" s="185"/>
    </row>
    <row r="586" spans="1:15" ht="16.05" customHeight="1">
      <c r="A586" s="137"/>
      <c r="B586" s="176">
        <v>512</v>
      </c>
      <c r="C586" s="161"/>
      <c r="D586" s="161"/>
      <c r="E586" s="161"/>
      <c r="F586" s="161"/>
      <c r="G586" s="161"/>
      <c r="H586" s="161"/>
      <c r="I586" s="161"/>
      <c r="J586" s="161"/>
      <c r="K586" s="161"/>
      <c r="L586" s="162"/>
      <c r="M586" s="162"/>
      <c r="N586" s="163"/>
      <c r="O586" s="186"/>
    </row>
    <row r="587" spans="1:15" ht="16.05" customHeight="1">
      <c r="A587" s="137"/>
      <c r="B587" s="176">
        <v>513</v>
      </c>
      <c r="C587" s="161"/>
      <c r="D587" s="161"/>
      <c r="E587" s="161"/>
      <c r="F587" s="161"/>
      <c r="G587" s="161"/>
      <c r="H587" s="161"/>
      <c r="I587" s="161"/>
      <c r="J587" s="161"/>
      <c r="K587" s="161"/>
      <c r="L587" s="162"/>
      <c r="M587" s="162"/>
      <c r="N587" s="163"/>
      <c r="O587" s="186"/>
    </row>
    <row r="588" spans="1:15" ht="16.05" customHeight="1">
      <c r="A588" s="137"/>
      <c r="B588" s="176">
        <v>514</v>
      </c>
      <c r="C588" s="161"/>
      <c r="D588" s="161"/>
      <c r="E588" s="161"/>
      <c r="F588" s="161"/>
      <c r="G588" s="161"/>
      <c r="H588" s="161"/>
      <c r="I588" s="161"/>
      <c r="J588" s="161"/>
      <c r="K588" s="161"/>
      <c r="L588" s="162"/>
      <c r="M588" s="162"/>
      <c r="N588" s="163"/>
      <c r="O588" s="186"/>
    </row>
    <row r="589" spans="1:15" ht="16.05" customHeight="1">
      <c r="A589" s="137"/>
      <c r="B589" s="177">
        <v>515</v>
      </c>
      <c r="C589" s="164"/>
      <c r="D589" s="164"/>
      <c r="E589" s="164"/>
      <c r="F589" s="164"/>
      <c r="G589" s="164"/>
      <c r="H589" s="164"/>
      <c r="I589" s="164"/>
      <c r="J589" s="164"/>
      <c r="K589" s="164"/>
      <c r="L589" s="165"/>
      <c r="M589" s="165"/>
      <c r="N589" s="166"/>
      <c r="O589" s="187"/>
    </row>
    <row r="590" spans="1:15" ht="16.05" customHeight="1">
      <c r="A590" s="137"/>
      <c r="B590" s="175">
        <v>516</v>
      </c>
      <c r="C590" s="158"/>
      <c r="D590" s="158"/>
      <c r="E590" s="158"/>
      <c r="F590" s="158"/>
      <c r="G590" s="158"/>
      <c r="H590" s="158"/>
      <c r="I590" s="158"/>
      <c r="J590" s="158"/>
      <c r="K590" s="158"/>
      <c r="L590" s="159"/>
      <c r="M590" s="159"/>
      <c r="N590" s="160"/>
      <c r="O590" s="185"/>
    </row>
    <row r="591" spans="1:15" ht="16.05" customHeight="1">
      <c r="A591" s="137"/>
      <c r="B591" s="176">
        <v>517</v>
      </c>
      <c r="C591" s="161"/>
      <c r="D591" s="161"/>
      <c r="E591" s="161"/>
      <c r="F591" s="161"/>
      <c r="G591" s="161"/>
      <c r="H591" s="161"/>
      <c r="I591" s="161"/>
      <c r="J591" s="161"/>
      <c r="K591" s="161"/>
      <c r="L591" s="162"/>
      <c r="M591" s="162"/>
      <c r="N591" s="163"/>
      <c r="O591" s="186"/>
    </row>
    <row r="592" spans="1:15" ht="16.05" customHeight="1">
      <c r="A592" s="137"/>
      <c r="B592" s="176">
        <v>518</v>
      </c>
      <c r="C592" s="161"/>
      <c r="D592" s="161"/>
      <c r="E592" s="161"/>
      <c r="F592" s="161"/>
      <c r="G592" s="161"/>
      <c r="H592" s="161"/>
      <c r="I592" s="161"/>
      <c r="J592" s="161"/>
      <c r="K592" s="161"/>
      <c r="L592" s="162"/>
      <c r="M592" s="162"/>
      <c r="N592" s="163"/>
      <c r="O592" s="186"/>
    </row>
    <row r="593" spans="1:15" ht="16.05" customHeight="1">
      <c r="A593" s="137"/>
      <c r="B593" s="176">
        <v>519</v>
      </c>
      <c r="C593" s="161"/>
      <c r="D593" s="161"/>
      <c r="E593" s="161"/>
      <c r="F593" s="161"/>
      <c r="G593" s="161"/>
      <c r="H593" s="161"/>
      <c r="I593" s="161"/>
      <c r="J593" s="161"/>
      <c r="K593" s="161"/>
      <c r="L593" s="162"/>
      <c r="M593" s="162"/>
      <c r="N593" s="163"/>
      <c r="O593" s="186"/>
    </row>
    <row r="594" spans="1:15" ht="16.05" customHeight="1">
      <c r="A594" s="137"/>
      <c r="B594" s="177">
        <v>520</v>
      </c>
      <c r="C594" s="164"/>
      <c r="D594" s="164"/>
      <c r="E594" s="164"/>
      <c r="F594" s="164"/>
      <c r="G594" s="164"/>
      <c r="H594" s="164"/>
      <c r="I594" s="164"/>
      <c r="J594" s="164"/>
      <c r="K594" s="164"/>
      <c r="L594" s="165"/>
      <c r="M594" s="165"/>
      <c r="N594" s="166"/>
      <c r="O594" s="187"/>
    </row>
    <row r="595" spans="1:15" ht="16.05" customHeight="1">
      <c r="A595" s="137"/>
      <c r="B595" s="175">
        <v>521</v>
      </c>
      <c r="C595" s="158"/>
      <c r="D595" s="158"/>
      <c r="E595" s="158"/>
      <c r="F595" s="158"/>
      <c r="G595" s="158"/>
      <c r="H595" s="158"/>
      <c r="I595" s="158"/>
      <c r="J595" s="158"/>
      <c r="K595" s="158"/>
      <c r="L595" s="159"/>
      <c r="M595" s="159"/>
      <c r="N595" s="160"/>
      <c r="O595" s="185"/>
    </row>
    <row r="596" spans="1:15" ht="16.05" customHeight="1">
      <c r="A596" s="137"/>
      <c r="B596" s="176">
        <v>522</v>
      </c>
      <c r="C596" s="161"/>
      <c r="D596" s="161"/>
      <c r="E596" s="161"/>
      <c r="F596" s="161"/>
      <c r="G596" s="161"/>
      <c r="H596" s="161"/>
      <c r="I596" s="161"/>
      <c r="J596" s="161"/>
      <c r="K596" s="161"/>
      <c r="L596" s="162"/>
      <c r="M596" s="162"/>
      <c r="N596" s="163"/>
      <c r="O596" s="186"/>
    </row>
    <row r="597" spans="1:15" ht="16.05" customHeight="1">
      <c r="A597" s="137"/>
      <c r="B597" s="176">
        <v>523</v>
      </c>
      <c r="C597" s="161"/>
      <c r="D597" s="161"/>
      <c r="E597" s="161"/>
      <c r="F597" s="161"/>
      <c r="G597" s="161"/>
      <c r="H597" s="161"/>
      <c r="I597" s="161"/>
      <c r="J597" s="161"/>
      <c r="K597" s="161"/>
      <c r="L597" s="162"/>
      <c r="M597" s="162"/>
      <c r="N597" s="163"/>
      <c r="O597" s="186"/>
    </row>
    <row r="598" spans="1:15" ht="16.05" customHeight="1">
      <c r="A598" s="137"/>
      <c r="B598" s="176">
        <v>524</v>
      </c>
      <c r="C598" s="161"/>
      <c r="D598" s="161"/>
      <c r="E598" s="161"/>
      <c r="F598" s="161"/>
      <c r="G598" s="161"/>
      <c r="H598" s="161"/>
      <c r="I598" s="161"/>
      <c r="J598" s="161"/>
      <c r="K598" s="161"/>
      <c r="L598" s="162"/>
      <c r="M598" s="162"/>
      <c r="N598" s="163"/>
      <c r="O598" s="186"/>
    </row>
    <row r="599" spans="1:15" ht="16.05" customHeight="1">
      <c r="A599" s="137"/>
      <c r="B599" s="177">
        <v>525</v>
      </c>
      <c r="C599" s="164"/>
      <c r="D599" s="164"/>
      <c r="E599" s="164"/>
      <c r="F599" s="164"/>
      <c r="G599" s="164"/>
      <c r="H599" s="164"/>
      <c r="I599" s="164"/>
      <c r="J599" s="164"/>
      <c r="K599" s="164"/>
      <c r="L599" s="165"/>
      <c r="M599" s="165"/>
      <c r="N599" s="166"/>
      <c r="O599" s="187"/>
    </row>
    <row r="600" spans="1:15" ht="16.05" customHeight="1">
      <c r="A600" s="137"/>
      <c r="B600" s="175">
        <v>526</v>
      </c>
      <c r="C600" s="158"/>
      <c r="D600" s="158"/>
      <c r="E600" s="158"/>
      <c r="F600" s="158"/>
      <c r="G600" s="158"/>
      <c r="H600" s="158"/>
      <c r="I600" s="158"/>
      <c r="J600" s="158"/>
      <c r="K600" s="158"/>
      <c r="L600" s="159"/>
      <c r="M600" s="159"/>
      <c r="N600" s="160"/>
      <c r="O600" s="185"/>
    </row>
    <row r="601" spans="1:15" ht="16.05" customHeight="1">
      <c r="A601" s="137"/>
      <c r="B601" s="176">
        <v>527</v>
      </c>
      <c r="C601" s="161"/>
      <c r="D601" s="161"/>
      <c r="E601" s="161"/>
      <c r="F601" s="161"/>
      <c r="G601" s="161"/>
      <c r="H601" s="161"/>
      <c r="I601" s="161"/>
      <c r="J601" s="161"/>
      <c r="K601" s="161"/>
      <c r="L601" s="162"/>
      <c r="M601" s="162"/>
      <c r="N601" s="163"/>
      <c r="O601" s="186"/>
    </row>
    <row r="602" spans="1:15" ht="16.05" customHeight="1">
      <c r="A602" s="137"/>
      <c r="B602" s="176">
        <v>528</v>
      </c>
      <c r="C602" s="161"/>
      <c r="D602" s="161"/>
      <c r="E602" s="161"/>
      <c r="F602" s="161"/>
      <c r="G602" s="161"/>
      <c r="H602" s="161"/>
      <c r="I602" s="161"/>
      <c r="J602" s="161"/>
      <c r="K602" s="161"/>
      <c r="L602" s="162"/>
      <c r="M602" s="162"/>
      <c r="N602" s="163"/>
      <c r="O602" s="186"/>
    </row>
    <row r="603" spans="1:15" ht="16.05" customHeight="1">
      <c r="A603" s="137"/>
      <c r="B603" s="176">
        <v>529</v>
      </c>
      <c r="C603" s="161"/>
      <c r="D603" s="161"/>
      <c r="E603" s="161"/>
      <c r="F603" s="161"/>
      <c r="G603" s="161"/>
      <c r="H603" s="161"/>
      <c r="I603" s="161"/>
      <c r="J603" s="161"/>
      <c r="K603" s="161"/>
      <c r="L603" s="162"/>
      <c r="M603" s="162"/>
      <c r="N603" s="163"/>
      <c r="O603" s="186"/>
    </row>
    <row r="604" spans="1:15" ht="16.05" customHeight="1">
      <c r="A604" s="137"/>
      <c r="B604" s="177">
        <v>530</v>
      </c>
      <c r="C604" s="164"/>
      <c r="D604" s="164"/>
      <c r="E604" s="164"/>
      <c r="F604" s="164"/>
      <c r="G604" s="164"/>
      <c r="H604" s="164"/>
      <c r="I604" s="164"/>
      <c r="J604" s="164"/>
      <c r="K604" s="164"/>
      <c r="L604" s="165"/>
      <c r="M604" s="165"/>
      <c r="N604" s="166"/>
      <c r="O604" s="187"/>
    </row>
    <row r="605" spans="1:15" ht="16.05" customHeight="1">
      <c r="A605" s="137"/>
      <c r="B605" s="175">
        <v>531</v>
      </c>
      <c r="C605" s="158"/>
      <c r="D605" s="158"/>
      <c r="E605" s="158"/>
      <c r="F605" s="158"/>
      <c r="G605" s="158"/>
      <c r="H605" s="158"/>
      <c r="I605" s="158"/>
      <c r="J605" s="158"/>
      <c r="K605" s="158"/>
      <c r="L605" s="159"/>
      <c r="M605" s="159"/>
      <c r="N605" s="160"/>
      <c r="O605" s="185"/>
    </row>
    <row r="606" spans="1:15" ht="16.05" customHeight="1">
      <c r="A606" s="137"/>
      <c r="B606" s="176">
        <v>532</v>
      </c>
      <c r="C606" s="161"/>
      <c r="D606" s="161"/>
      <c r="E606" s="161"/>
      <c r="F606" s="161"/>
      <c r="G606" s="161"/>
      <c r="H606" s="161"/>
      <c r="I606" s="161"/>
      <c r="J606" s="161"/>
      <c r="K606" s="161"/>
      <c r="L606" s="162"/>
      <c r="M606" s="162"/>
      <c r="N606" s="163"/>
      <c r="O606" s="186"/>
    </row>
    <row r="607" spans="1:15" ht="16.05" customHeight="1">
      <c r="A607" s="137"/>
      <c r="B607" s="176">
        <v>533</v>
      </c>
      <c r="C607" s="161"/>
      <c r="D607" s="161"/>
      <c r="E607" s="161"/>
      <c r="F607" s="161"/>
      <c r="G607" s="161"/>
      <c r="H607" s="161"/>
      <c r="I607" s="161"/>
      <c r="J607" s="161"/>
      <c r="K607" s="161"/>
      <c r="L607" s="162"/>
      <c r="M607" s="162"/>
      <c r="N607" s="163"/>
      <c r="O607" s="186"/>
    </row>
    <row r="608" spans="1:15" ht="16.05" customHeight="1">
      <c r="A608" s="137"/>
      <c r="B608" s="176">
        <v>534</v>
      </c>
      <c r="C608" s="161"/>
      <c r="D608" s="161"/>
      <c r="E608" s="161"/>
      <c r="F608" s="161"/>
      <c r="G608" s="161"/>
      <c r="H608" s="161"/>
      <c r="I608" s="161"/>
      <c r="J608" s="161"/>
      <c r="K608" s="161"/>
      <c r="L608" s="162"/>
      <c r="M608" s="162"/>
      <c r="N608" s="163"/>
      <c r="O608" s="186"/>
    </row>
    <row r="609" spans="1:15" ht="16.05" customHeight="1">
      <c r="A609" s="137"/>
      <c r="B609" s="177">
        <v>535</v>
      </c>
      <c r="C609" s="164"/>
      <c r="D609" s="164"/>
      <c r="E609" s="164"/>
      <c r="F609" s="164"/>
      <c r="G609" s="164"/>
      <c r="H609" s="164"/>
      <c r="I609" s="164"/>
      <c r="J609" s="164"/>
      <c r="K609" s="164"/>
      <c r="L609" s="165"/>
      <c r="M609" s="165"/>
      <c r="N609" s="166"/>
      <c r="O609" s="187"/>
    </row>
    <row r="610" spans="1:15" ht="16.05" customHeight="1">
      <c r="A610" s="137"/>
      <c r="B610" s="175">
        <v>536</v>
      </c>
      <c r="C610" s="158"/>
      <c r="D610" s="158"/>
      <c r="E610" s="158"/>
      <c r="F610" s="158"/>
      <c r="G610" s="158"/>
      <c r="H610" s="158"/>
      <c r="I610" s="158"/>
      <c r="J610" s="158"/>
      <c r="K610" s="158"/>
      <c r="L610" s="159"/>
      <c r="M610" s="159"/>
      <c r="N610" s="160"/>
      <c r="O610" s="185"/>
    </row>
    <row r="611" spans="1:15" ht="16.05" customHeight="1">
      <c r="A611" s="137"/>
      <c r="B611" s="176">
        <v>537</v>
      </c>
      <c r="C611" s="161"/>
      <c r="D611" s="161"/>
      <c r="E611" s="161"/>
      <c r="F611" s="161"/>
      <c r="G611" s="161"/>
      <c r="H611" s="161"/>
      <c r="I611" s="161"/>
      <c r="J611" s="161"/>
      <c r="K611" s="161"/>
      <c r="L611" s="162"/>
      <c r="M611" s="162"/>
      <c r="N611" s="163"/>
      <c r="O611" s="186"/>
    </row>
    <row r="612" spans="1:15" ht="16.05" customHeight="1">
      <c r="A612" s="137"/>
      <c r="B612" s="176">
        <v>538</v>
      </c>
      <c r="C612" s="161"/>
      <c r="D612" s="161"/>
      <c r="E612" s="161"/>
      <c r="F612" s="161"/>
      <c r="G612" s="161"/>
      <c r="H612" s="161"/>
      <c r="I612" s="161"/>
      <c r="J612" s="161"/>
      <c r="K612" s="161"/>
      <c r="L612" s="162"/>
      <c r="M612" s="162"/>
      <c r="N612" s="163"/>
      <c r="O612" s="186"/>
    </row>
    <row r="613" spans="1:15" ht="16.05" customHeight="1">
      <c r="A613" s="137"/>
      <c r="B613" s="176">
        <v>539</v>
      </c>
      <c r="C613" s="161"/>
      <c r="D613" s="161"/>
      <c r="E613" s="161"/>
      <c r="F613" s="161"/>
      <c r="G613" s="161"/>
      <c r="H613" s="161"/>
      <c r="I613" s="161"/>
      <c r="J613" s="161"/>
      <c r="K613" s="161"/>
      <c r="L613" s="162"/>
      <c r="M613" s="162"/>
      <c r="N613" s="163"/>
      <c r="O613" s="186"/>
    </row>
    <row r="614" spans="1:15" ht="16.05" customHeight="1">
      <c r="A614" s="137"/>
      <c r="B614" s="177">
        <v>540</v>
      </c>
      <c r="C614" s="164"/>
      <c r="D614" s="164"/>
      <c r="E614" s="164"/>
      <c r="F614" s="164"/>
      <c r="G614" s="164"/>
      <c r="H614" s="164"/>
      <c r="I614" s="164"/>
      <c r="J614" s="164"/>
      <c r="K614" s="164"/>
      <c r="L614" s="165"/>
      <c r="M614" s="165"/>
      <c r="N614" s="166"/>
      <c r="O614" s="188"/>
    </row>
    <row r="615" spans="1:15" ht="16.05" customHeight="1">
      <c r="A615" s="137"/>
      <c r="B615" s="175">
        <v>541</v>
      </c>
      <c r="C615" s="158"/>
      <c r="D615" s="158"/>
      <c r="E615" s="158"/>
      <c r="F615" s="158"/>
      <c r="G615" s="158"/>
      <c r="H615" s="158"/>
      <c r="I615" s="158"/>
      <c r="J615" s="158"/>
      <c r="K615" s="158"/>
      <c r="L615" s="159"/>
      <c r="M615" s="159"/>
      <c r="N615" s="160"/>
      <c r="O615" s="185"/>
    </row>
    <row r="616" spans="1:15" ht="16.05" customHeight="1">
      <c r="A616" s="137"/>
      <c r="B616" s="176">
        <v>542</v>
      </c>
      <c r="C616" s="161"/>
      <c r="D616" s="161"/>
      <c r="E616" s="161"/>
      <c r="F616" s="161"/>
      <c r="G616" s="161"/>
      <c r="H616" s="161"/>
      <c r="I616" s="161"/>
      <c r="J616" s="161"/>
      <c r="K616" s="161"/>
      <c r="L616" s="162"/>
      <c r="M616" s="162"/>
      <c r="N616" s="163"/>
      <c r="O616" s="186"/>
    </row>
    <row r="617" spans="1:15" ht="15.6" customHeight="1">
      <c r="A617" s="137"/>
      <c r="B617" s="176">
        <v>543</v>
      </c>
      <c r="C617" s="161"/>
      <c r="D617" s="161"/>
      <c r="E617" s="161"/>
      <c r="F617" s="161"/>
      <c r="G617" s="161"/>
      <c r="H617" s="161"/>
      <c r="I617" s="161"/>
      <c r="J617" s="161"/>
      <c r="K617" s="161"/>
      <c r="L617" s="162"/>
      <c r="M617" s="162"/>
      <c r="N617" s="163"/>
      <c r="O617" s="186"/>
    </row>
    <row r="618" spans="1:15" ht="16.05" customHeight="1">
      <c r="A618" s="137"/>
      <c r="B618" s="176">
        <v>544</v>
      </c>
      <c r="C618" s="161"/>
      <c r="D618" s="161"/>
      <c r="E618" s="161"/>
      <c r="F618" s="161"/>
      <c r="G618" s="161"/>
      <c r="H618" s="161"/>
      <c r="I618" s="161"/>
      <c r="J618" s="161"/>
      <c r="K618" s="161"/>
      <c r="L618" s="162"/>
      <c r="M618" s="162"/>
      <c r="N618" s="163"/>
      <c r="O618" s="186"/>
    </row>
    <row r="619" spans="1:15" ht="16.05" customHeight="1">
      <c r="A619" s="137"/>
      <c r="B619" s="177">
        <v>545</v>
      </c>
      <c r="C619" s="164"/>
      <c r="D619" s="164"/>
      <c r="E619" s="164"/>
      <c r="F619" s="164"/>
      <c r="G619" s="164"/>
      <c r="H619" s="164"/>
      <c r="I619" s="164"/>
      <c r="J619" s="164"/>
      <c r="K619" s="164"/>
      <c r="L619" s="165"/>
      <c r="M619" s="165"/>
      <c r="N619" s="166"/>
      <c r="O619" s="188"/>
    </row>
    <row r="620" spans="1:15" ht="16.05" customHeight="1">
      <c r="A620" s="137"/>
      <c r="B620" s="175">
        <v>546</v>
      </c>
      <c r="C620" s="158"/>
      <c r="D620" s="158"/>
      <c r="E620" s="158"/>
      <c r="F620" s="158"/>
      <c r="G620" s="158"/>
      <c r="H620" s="158"/>
      <c r="I620" s="158"/>
      <c r="J620" s="158"/>
      <c r="K620" s="158"/>
      <c r="L620" s="159"/>
      <c r="M620" s="159"/>
      <c r="N620" s="160"/>
      <c r="O620" s="185"/>
    </row>
    <row r="621" spans="1:15" ht="16.05" customHeight="1">
      <c r="A621" s="137"/>
      <c r="B621" s="176">
        <v>547</v>
      </c>
      <c r="C621" s="161"/>
      <c r="D621" s="161"/>
      <c r="E621" s="161"/>
      <c r="F621" s="161"/>
      <c r="G621" s="161"/>
      <c r="H621" s="161"/>
      <c r="I621" s="161"/>
      <c r="J621" s="161"/>
      <c r="K621" s="161"/>
      <c r="L621" s="162"/>
      <c r="M621" s="162"/>
      <c r="N621" s="163"/>
      <c r="O621" s="186"/>
    </row>
    <row r="622" spans="1:15" ht="15.6" customHeight="1">
      <c r="A622" s="137"/>
      <c r="B622" s="176">
        <v>548</v>
      </c>
      <c r="C622" s="161"/>
      <c r="D622" s="161"/>
      <c r="E622" s="161"/>
      <c r="F622" s="161"/>
      <c r="G622" s="161"/>
      <c r="H622" s="161"/>
      <c r="I622" s="161"/>
      <c r="J622" s="161"/>
      <c r="K622" s="161"/>
      <c r="L622" s="162"/>
      <c r="M622" s="162"/>
      <c r="N622" s="163"/>
      <c r="O622" s="186"/>
    </row>
    <row r="623" spans="1:15" ht="16.05" customHeight="1">
      <c r="A623" s="137"/>
      <c r="B623" s="176">
        <v>549</v>
      </c>
      <c r="C623" s="161"/>
      <c r="D623" s="161"/>
      <c r="E623" s="161"/>
      <c r="F623" s="161"/>
      <c r="G623" s="161"/>
      <c r="H623" s="161"/>
      <c r="I623" s="161"/>
      <c r="J623" s="161"/>
      <c r="K623" s="161"/>
      <c r="L623" s="162"/>
      <c r="M623" s="162"/>
      <c r="N623" s="163"/>
      <c r="O623" s="186"/>
    </row>
    <row r="624" spans="1:15" ht="16.05" customHeight="1">
      <c r="A624" s="137"/>
      <c r="B624" s="177">
        <v>550</v>
      </c>
      <c r="C624" s="164"/>
      <c r="D624" s="164"/>
      <c r="E624" s="164"/>
      <c r="F624" s="164"/>
      <c r="G624" s="164"/>
      <c r="H624" s="164"/>
      <c r="I624" s="164"/>
      <c r="J624" s="164"/>
      <c r="K624" s="164"/>
      <c r="L624" s="165"/>
      <c r="M624" s="165"/>
      <c r="N624" s="166"/>
      <c r="O624" s="188"/>
    </row>
    <row r="625" spans="1:23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</row>
    <row r="626" spans="1:23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</row>
    <row r="627" spans="1:23" ht="36" customHeight="1">
      <c r="A627" s="137"/>
      <c r="B627" s="189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80" t="s">
        <v>414</v>
      </c>
    </row>
    <row r="628" spans="1:23" ht="18" customHeight="1">
      <c r="A628" s="137"/>
      <c r="B628" s="436" t="s">
        <v>354</v>
      </c>
      <c r="C628" s="436" t="s">
        <v>355</v>
      </c>
      <c r="D628" s="436" t="s">
        <v>356</v>
      </c>
      <c r="E628" s="436" t="s">
        <v>357</v>
      </c>
      <c r="F628" s="436" t="s">
        <v>358</v>
      </c>
      <c r="G628" s="441" t="s">
        <v>359</v>
      </c>
      <c r="H628" s="442"/>
      <c r="I628" s="442"/>
      <c r="J628" s="442"/>
      <c r="K628" s="442"/>
      <c r="L628" s="442"/>
      <c r="M628" s="442"/>
      <c r="N628" s="442"/>
      <c r="O628" s="443"/>
    </row>
    <row r="629" spans="1:23" ht="30" customHeight="1">
      <c r="A629" s="137"/>
      <c r="B629" s="440"/>
      <c r="C629" s="440"/>
      <c r="D629" s="440"/>
      <c r="E629" s="440"/>
      <c r="F629" s="440"/>
      <c r="G629" s="441" t="s">
        <v>360</v>
      </c>
      <c r="H629" s="442"/>
      <c r="I629" s="442"/>
      <c r="J629" s="443"/>
      <c r="K629" s="441" t="s">
        <v>361</v>
      </c>
      <c r="L629" s="442"/>
      <c r="M629" s="442"/>
      <c r="N629" s="442"/>
      <c r="O629" s="443"/>
    </row>
    <row r="630" spans="1:23" ht="58.8" customHeight="1">
      <c r="A630" s="137"/>
      <c r="B630" s="440"/>
      <c r="C630" s="440"/>
      <c r="D630" s="440"/>
      <c r="E630" s="440"/>
      <c r="F630" s="440"/>
      <c r="G630" s="436" t="s">
        <v>389</v>
      </c>
      <c r="H630" s="181" t="s">
        <v>387</v>
      </c>
      <c r="I630" s="182" t="s">
        <v>388</v>
      </c>
      <c r="J630" s="438" t="s">
        <v>362</v>
      </c>
      <c r="K630" s="436" t="s">
        <v>389</v>
      </c>
      <c r="L630" s="181" t="s">
        <v>363</v>
      </c>
      <c r="M630" s="181" t="s">
        <v>364</v>
      </c>
      <c r="N630" s="181" t="s">
        <v>365</v>
      </c>
      <c r="O630" s="438" t="s">
        <v>316</v>
      </c>
    </row>
    <row r="631" spans="1:23" ht="18" customHeight="1">
      <c r="A631" s="137"/>
      <c r="B631" s="437"/>
      <c r="C631" s="437"/>
      <c r="D631" s="437"/>
      <c r="E631" s="183" t="s">
        <v>366</v>
      </c>
      <c r="F631" s="183" t="s">
        <v>367</v>
      </c>
      <c r="G631" s="437"/>
      <c r="H631" s="184" t="s">
        <v>368</v>
      </c>
      <c r="I631" s="183" t="s">
        <v>369</v>
      </c>
      <c r="J631" s="439"/>
      <c r="K631" s="437"/>
      <c r="L631" s="183" t="s">
        <v>372</v>
      </c>
      <c r="M631" s="183" t="s">
        <v>372</v>
      </c>
      <c r="N631" s="183" t="s">
        <v>314</v>
      </c>
      <c r="O631" s="439"/>
      <c r="T631" s="148" t="s">
        <v>433</v>
      </c>
      <c r="U631" s="178" t="s">
        <v>423</v>
      </c>
      <c r="V631" s="178" t="s">
        <v>424</v>
      </c>
      <c r="W631" s="178" t="s">
        <v>425</v>
      </c>
    </row>
    <row r="632" spans="1:23" ht="16.05" customHeight="1">
      <c r="A632" s="137"/>
      <c r="B632" s="175">
        <v>551</v>
      </c>
      <c r="C632" s="158"/>
      <c r="D632" s="158"/>
      <c r="E632" s="158"/>
      <c r="F632" s="158"/>
      <c r="G632" s="171"/>
      <c r="H632" s="158"/>
      <c r="I632" s="158"/>
      <c r="J632" s="158"/>
      <c r="K632" s="171"/>
      <c r="L632" s="159"/>
      <c r="M632" s="159"/>
      <c r="N632" s="160"/>
      <c r="O632" s="185"/>
      <c r="U632" s="167">
        <f>SUM(L632:L682)</f>
        <v>0</v>
      </c>
      <c r="V632" s="167">
        <f>SUM(M632:M681)</f>
        <v>0</v>
      </c>
      <c r="W632" s="167">
        <f>SUM(N632:N681)</f>
        <v>0</v>
      </c>
    </row>
    <row r="633" spans="1:23" ht="16.05" customHeight="1">
      <c r="A633" s="137"/>
      <c r="B633" s="176">
        <v>552</v>
      </c>
      <c r="C633" s="161"/>
      <c r="D633" s="161"/>
      <c r="E633" s="161"/>
      <c r="F633" s="161"/>
      <c r="G633" s="161"/>
      <c r="H633" s="161"/>
      <c r="I633" s="161"/>
      <c r="J633" s="161"/>
      <c r="K633" s="161"/>
      <c r="L633" s="162"/>
      <c r="M633" s="162"/>
      <c r="N633" s="163"/>
      <c r="O633" s="186"/>
    </row>
    <row r="634" spans="1:23" ht="16.05" customHeight="1">
      <c r="A634" s="137"/>
      <c r="B634" s="176">
        <v>553</v>
      </c>
      <c r="C634" s="161"/>
      <c r="D634" s="161"/>
      <c r="E634" s="161"/>
      <c r="F634" s="161"/>
      <c r="G634" s="161"/>
      <c r="H634" s="161"/>
      <c r="I634" s="161"/>
      <c r="J634" s="161"/>
      <c r="K634" s="161"/>
      <c r="L634" s="162"/>
      <c r="M634" s="162"/>
      <c r="N634" s="163"/>
      <c r="O634" s="186"/>
    </row>
    <row r="635" spans="1:23" ht="16.05" customHeight="1">
      <c r="A635" s="137"/>
      <c r="B635" s="176">
        <v>554</v>
      </c>
      <c r="C635" s="161"/>
      <c r="D635" s="161"/>
      <c r="E635" s="161"/>
      <c r="F635" s="161"/>
      <c r="G635" s="161"/>
      <c r="H635" s="161"/>
      <c r="I635" s="161"/>
      <c r="J635" s="161"/>
      <c r="K635" s="161"/>
      <c r="L635" s="162"/>
      <c r="M635" s="162"/>
      <c r="N635" s="163"/>
      <c r="O635" s="186"/>
    </row>
    <row r="636" spans="1:23" ht="16.05" customHeight="1">
      <c r="A636" s="137"/>
      <c r="B636" s="177">
        <v>555</v>
      </c>
      <c r="C636" s="164"/>
      <c r="D636" s="164"/>
      <c r="E636" s="164"/>
      <c r="F636" s="164"/>
      <c r="G636" s="164"/>
      <c r="H636" s="164"/>
      <c r="I636" s="164"/>
      <c r="J636" s="164"/>
      <c r="K636" s="164"/>
      <c r="L636" s="165"/>
      <c r="M636" s="165"/>
      <c r="N636" s="166"/>
      <c r="O636" s="187"/>
    </row>
    <row r="637" spans="1:23" ht="16.05" customHeight="1">
      <c r="A637" s="137"/>
      <c r="B637" s="175">
        <v>556</v>
      </c>
      <c r="C637" s="158"/>
      <c r="D637" s="158"/>
      <c r="E637" s="158"/>
      <c r="F637" s="158"/>
      <c r="G637" s="158"/>
      <c r="H637" s="158"/>
      <c r="I637" s="158"/>
      <c r="J637" s="158"/>
      <c r="K637" s="158"/>
      <c r="L637" s="159"/>
      <c r="M637" s="159"/>
      <c r="N637" s="160"/>
      <c r="O637" s="185"/>
    </row>
    <row r="638" spans="1:23" ht="16.05" customHeight="1">
      <c r="A638" s="137"/>
      <c r="B638" s="176">
        <v>557</v>
      </c>
      <c r="C638" s="161"/>
      <c r="D638" s="161"/>
      <c r="E638" s="161"/>
      <c r="F638" s="161"/>
      <c r="G638" s="161"/>
      <c r="H638" s="161"/>
      <c r="I638" s="161"/>
      <c r="J638" s="161"/>
      <c r="K638" s="161"/>
      <c r="L638" s="162"/>
      <c r="M638" s="162"/>
      <c r="N638" s="163"/>
      <c r="O638" s="186"/>
    </row>
    <row r="639" spans="1:23" ht="16.05" customHeight="1">
      <c r="A639" s="137"/>
      <c r="B639" s="176">
        <v>558</v>
      </c>
      <c r="C639" s="161"/>
      <c r="D639" s="161"/>
      <c r="E639" s="161"/>
      <c r="F639" s="161"/>
      <c r="G639" s="161"/>
      <c r="H639" s="161"/>
      <c r="I639" s="161"/>
      <c r="J639" s="161"/>
      <c r="K639" s="161"/>
      <c r="L639" s="162"/>
      <c r="M639" s="162"/>
      <c r="N639" s="163"/>
      <c r="O639" s="186"/>
    </row>
    <row r="640" spans="1:23" ht="16.05" customHeight="1">
      <c r="A640" s="137"/>
      <c r="B640" s="176">
        <v>559</v>
      </c>
      <c r="C640" s="161"/>
      <c r="D640" s="161"/>
      <c r="E640" s="161"/>
      <c r="F640" s="161"/>
      <c r="G640" s="161"/>
      <c r="H640" s="161"/>
      <c r="I640" s="161"/>
      <c r="J640" s="161"/>
      <c r="K640" s="161"/>
      <c r="L640" s="162"/>
      <c r="M640" s="162"/>
      <c r="N640" s="163"/>
      <c r="O640" s="186"/>
    </row>
    <row r="641" spans="1:15" ht="16.05" customHeight="1">
      <c r="A641" s="137"/>
      <c r="B641" s="177">
        <v>560</v>
      </c>
      <c r="C641" s="164"/>
      <c r="D641" s="164"/>
      <c r="E641" s="164"/>
      <c r="F641" s="164"/>
      <c r="G641" s="164"/>
      <c r="H641" s="164"/>
      <c r="I641" s="164"/>
      <c r="J641" s="164"/>
      <c r="K641" s="164"/>
      <c r="L641" s="165"/>
      <c r="M641" s="165"/>
      <c r="N641" s="166"/>
      <c r="O641" s="187"/>
    </row>
    <row r="642" spans="1:15" ht="16.05" customHeight="1">
      <c r="A642" s="137"/>
      <c r="B642" s="175">
        <v>561</v>
      </c>
      <c r="C642" s="158"/>
      <c r="D642" s="158"/>
      <c r="E642" s="158"/>
      <c r="F642" s="158"/>
      <c r="G642" s="158"/>
      <c r="H642" s="158"/>
      <c r="I642" s="158"/>
      <c r="J642" s="158"/>
      <c r="K642" s="158"/>
      <c r="L642" s="159"/>
      <c r="M642" s="159"/>
      <c r="N642" s="160"/>
      <c r="O642" s="185"/>
    </row>
    <row r="643" spans="1:15" ht="16.05" customHeight="1">
      <c r="A643" s="137"/>
      <c r="B643" s="176">
        <v>562</v>
      </c>
      <c r="C643" s="161"/>
      <c r="D643" s="161"/>
      <c r="E643" s="161"/>
      <c r="F643" s="161"/>
      <c r="G643" s="161"/>
      <c r="H643" s="161"/>
      <c r="I643" s="161"/>
      <c r="J643" s="161"/>
      <c r="K643" s="161"/>
      <c r="L643" s="162"/>
      <c r="M643" s="162"/>
      <c r="N643" s="163"/>
      <c r="O643" s="186"/>
    </row>
    <row r="644" spans="1:15" ht="16.05" customHeight="1">
      <c r="A644" s="137"/>
      <c r="B644" s="176">
        <v>563</v>
      </c>
      <c r="C644" s="161"/>
      <c r="D644" s="161"/>
      <c r="E644" s="161"/>
      <c r="F644" s="161"/>
      <c r="G644" s="161"/>
      <c r="H644" s="161"/>
      <c r="I644" s="161"/>
      <c r="J644" s="161"/>
      <c r="K644" s="161"/>
      <c r="L644" s="162"/>
      <c r="M644" s="162"/>
      <c r="N644" s="163"/>
      <c r="O644" s="186"/>
    </row>
    <row r="645" spans="1:15" ht="16.05" customHeight="1">
      <c r="A645" s="137"/>
      <c r="B645" s="176">
        <v>564</v>
      </c>
      <c r="C645" s="161"/>
      <c r="D645" s="161"/>
      <c r="E645" s="161"/>
      <c r="F645" s="161"/>
      <c r="G645" s="161"/>
      <c r="H645" s="161"/>
      <c r="I645" s="161"/>
      <c r="J645" s="161"/>
      <c r="K645" s="161"/>
      <c r="L645" s="162"/>
      <c r="M645" s="162"/>
      <c r="N645" s="163"/>
      <c r="O645" s="186"/>
    </row>
    <row r="646" spans="1:15" ht="16.05" customHeight="1">
      <c r="A646" s="137"/>
      <c r="B646" s="177">
        <v>565</v>
      </c>
      <c r="C646" s="164"/>
      <c r="D646" s="164"/>
      <c r="E646" s="164"/>
      <c r="F646" s="164"/>
      <c r="G646" s="164"/>
      <c r="H646" s="164"/>
      <c r="I646" s="164"/>
      <c r="J646" s="164"/>
      <c r="K646" s="164"/>
      <c r="L646" s="165"/>
      <c r="M646" s="165"/>
      <c r="N646" s="166"/>
      <c r="O646" s="187"/>
    </row>
    <row r="647" spans="1:15" ht="16.05" customHeight="1">
      <c r="A647" s="137"/>
      <c r="B647" s="175">
        <v>566</v>
      </c>
      <c r="C647" s="158"/>
      <c r="D647" s="158"/>
      <c r="E647" s="158"/>
      <c r="F647" s="158"/>
      <c r="G647" s="158"/>
      <c r="H647" s="158"/>
      <c r="I647" s="158"/>
      <c r="J647" s="158"/>
      <c r="K647" s="158"/>
      <c r="L647" s="159"/>
      <c r="M647" s="159"/>
      <c r="N647" s="160"/>
      <c r="O647" s="185"/>
    </row>
    <row r="648" spans="1:15" ht="16.05" customHeight="1">
      <c r="A648" s="137"/>
      <c r="B648" s="176">
        <v>567</v>
      </c>
      <c r="C648" s="161"/>
      <c r="D648" s="161"/>
      <c r="E648" s="161"/>
      <c r="F648" s="161"/>
      <c r="G648" s="161"/>
      <c r="H648" s="161"/>
      <c r="I648" s="161"/>
      <c r="J648" s="161"/>
      <c r="K648" s="161"/>
      <c r="L648" s="162"/>
      <c r="M648" s="162"/>
      <c r="N648" s="163"/>
      <c r="O648" s="186"/>
    </row>
    <row r="649" spans="1:15" ht="16.05" customHeight="1">
      <c r="A649" s="137"/>
      <c r="B649" s="176">
        <v>568</v>
      </c>
      <c r="C649" s="161"/>
      <c r="D649" s="161"/>
      <c r="E649" s="161"/>
      <c r="F649" s="161"/>
      <c r="G649" s="161"/>
      <c r="H649" s="161"/>
      <c r="I649" s="161"/>
      <c r="J649" s="161"/>
      <c r="K649" s="161"/>
      <c r="L649" s="162"/>
      <c r="M649" s="162"/>
      <c r="N649" s="163"/>
      <c r="O649" s="186"/>
    </row>
    <row r="650" spans="1:15" ht="16.05" customHeight="1">
      <c r="A650" s="137"/>
      <c r="B650" s="176">
        <v>569</v>
      </c>
      <c r="C650" s="161"/>
      <c r="D650" s="161"/>
      <c r="E650" s="161"/>
      <c r="F650" s="161"/>
      <c r="G650" s="161"/>
      <c r="H650" s="161"/>
      <c r="I650" s="161"/>
      <c r="J650" s="161"/>
      <c r="K650" s="161"/>
      <c r="L650" s="162"/>
      <c r="M650" s="162"/>
      <c r="N650" s="163"/>
      <c r="O650" s="186"/>
    </row>
    <row r="651" spans="1:15" ht="16.05" customHeight="1">
      <c r="A651" s="137"/>
      <c r="B651" s="177">
        <v>570</v>
      </c>
      <c r="C651" s="164"/>
      <c r="D651" s="164"/>
      <c r="E651" s="164"/>
      <c r="F651" s="164"/>
      <c r="G651" s="164"/>
      <c r="H651" s="164"/>
      <c r="I651" s="164"/>
      <c r="J651" s="164"/>
      <c r="K651" s="164"/>
      <c r="L651" s="165"/>
      <c r="M651" s="165"/>
      <c r="N651" s="166"/>
      <c r="O651" s="187"/>
    </row>
    <row r="652" spans="1:15" ht="16.05" customHeight="1">
      <c r="A652" s="137"/>
      <c r="B652" s="175">
        <v>571</v>
      </c>
      <c r="C652" s="158"/>
      <c r="D652" s="158"/>
      <c r="E652" s="158"/>
      <c r="F652" s="158"/>
      <c r="G652" s="158"/>
      <c r="H652" s="158"/>
      <c r="I652" s="158"/>
      <c r="J652" s="158"/>
      <c r="K652" s="158"/>
      <c r="L652" s="159"/>
      <c r="M652" s="159"/>
      <c r="N652" s="160"/>
      <c r="O652" s="185"/>
    </row>
    <row r="653" spans="1:15" ht="16.05" customHeight="1">
      <c r="A653" s="137"/>
      <c r="B653" s="176">
        <v>572</v>
      </c>
      <c r="C653" s="161"/>
      <c r="D653" s="161"/>
      <c r="E653" s="161"/>
      <c r="F653" s="161"/>
      <c r="G653" s="161"/>
      <c r="H653" s="161"/>
      <c r="I653" s="161"/>
      <c r="J653" s="161"/>
      <c r="K653" s="161"/>
      <c r="L653" s="162"/>
      <c r="M653" s="162"/>
      <c r="N653" s="163"/>
      <c r="O653" s="186"/>
    </row>
    <row r="654" spans="1:15" ht="16.05" customHeight="1">
      <c r="A654" s="137"/>
      <c r="B654" s="176">
        <v>573</v>
      </c>
      <c r="C654" s="161"/>
      <c r="D654" s="161"/>
      <c r="E654" s="161"/>
      <c r="F654" s="161"/>
      <c r="G654" s="161"/>
      <c r="H654" s="161"/>
      <c r="I654" s="161"/>
      <c r="J654" s="161"/>
      <c r="K654" s="161"/>
      <c r="L654" s="162"/>
      <c r="M654" s="162"/>
      <c r="N654" s="163"/>
      <c r="O654" s="186"/>
    </row>
    <row r="655" spans="1:15" ht="16.05" customHeight="1">
      <c r="A655" s="137"/>
      <c r="B655" s="176">
        <v>574</v>
      </c>
      <c r="C655" s="161"/>
      <c r="D655" s="161"/>
      <c r="E655" s="161"/>
      <c r="F655" s="161"/>
      <c r="G655" s="161"/>
      <c r="H655" s="161"/>
      <c r="I655" s="161"/>
      <c r="J655" s="161"/>
      <c r="K655" s="161"/>
      <c r="L655" s="162"/>
      <c r="M655" s="162"/>
      <c r="N655" s="163"/>
      <c r="O655" s="186"/>
    </row>
    <row r="656" spans="1:15" ht="16.05" customHeight="1">
      <c r="A656" s="137"/>
      <c r="B656" s="177">
        <v>575</v>
      </c>
      <c r="C656" s="164"/>
      <c r="D656" s="164"/>
      <c r="E656" s="164"/>
      <c r="F656" s="164"/>
      <c r="G656" s="164"/>
      <c r="H656" s="164"/>
      <c r="I656" s="164"/>
      <c r="J656" s="164"/>
      <c r="K656" s="164"/>
      <c r="L656" s="165"/>
      <c r="M656" s="165"/>
      <c r="N656" s="166"/>
      <c r="O656" s="187"/>
    </row>
    <row r="657" spans="1:15" ht="16.05" customHeight="1">
      <c r="A657" s="137"/>
      <c r="B657" s="175">
        <v>576</v>
      </c>
      <c r="C657" s="158"/>
      <c r="D657" s="158"/>
      <c r="E657" s="158"/>
      <c r="F657" s="158"/>
      <c r="G657" s="158"/>
      <c r="H657" s="158"/>
      <c r="I657" s="158"/>
      <c r="J657" s="158"/>
      <c r="K657" s="158"/>
      <c r="L657" s="159"/>
      <c r="M657" s="159"/>
      <c r="N657" s="160"/>
      <c r="O657" s="185"/>
    </row>
    <row r="658" spans="1:15" ht="16.05" customHeight="1">
      <c r="A658" s="137"/>
      <c r="B658" s="176">
        <v>577</v>
      </c>
      <c r="C658" s="161"/>
      <c r="D658" s="161"/>
      <c r="E658" s="161"/>
      <c r="F658" s="161"/>
      <c r="G658" s="161"/>
      <c r="H658" s="161"/>
      <c r="I658" s="161"/>
      <c r="J658" s="161"/>
      <c r="K658" s="161"/>
      <c r="L658" s="162"/>
      <c r="M658" s="162"/>
      <c r="N658" s="163"/>
      <c r="O658" s="186"/>
    </row>
    <row r="659" spans="1:15" ht="16.05" customHeight="1">
      <c r="A659" s="137"/>
      <c r="B659" s="176">
        <v>578</v>
      </c>
      <c r="C659" s="161"/>
      <c r="D659" s="161"/>
      <c r="E659" s="161"/>
      <c r="F659" s="161"/>
      <c r="G659" s="161"/>
      <c r="H659" s="161"/>
      <c r="I659" s="161"/>
      <c r="J659" s="161"/>
      <c r="K659" s="161"/>
      <c r="L659" s="162"/>
      <c r="M659" s="162"/>
      <c r="N659" s="163"/>
      <c r="O659" s="186"/>
    </row>
    <row r="660" spans="1:15" ht="16.05" customHeight="1">
      <c r="A660" s="137"/>
      <c r="B660" s="176">
        <v>579</v>
      </c>
      <c r="C660" s="161"/>
      <c r="D660" s="161"/>
      <c r="E660" s="161"/>
      <c r="F660" s="161"/>
      <c r="G660" s="161"/>
      <c r="H660" s="161"/>
      <c r="I660" s="161"/>
      <c r="J660" s="161"/>
      <c r="K660" s="161"/>
      <c r="L660" s="162"/>
      <c r="M660" s="162"/>
      <c r="N660" s="163"/>
      <c r="O660" s="186"/>
    </row>
    <row r="661" spans="1:15" ht="16.05" customHeight="1">
      <c r="A661" s="137"/>
      <c r="B661" s="177">
        <v>580</v>
      </c>
      <c r="C661" s="164"/>
      <c r="D661" s="164"/>
      <c r="E661" s="164"/>
      <c r="F661" s="164"/>
      <c r="G661" s="164"/>
      <c r="H661" s="164"/>
      <c r="I661" s="164"/>
      <c r="J661" s="164"/>
      <c r="K661" s="164"/>
      <c r="L661" s="165"/>
      <c r="M661" s="165"/>
      <c r="N661" s="166"/>
      <c r="O661" s="187"/>
    </row>
    <row r="662" spans="1:15" ht="16.05" customHeight="1">
      <c r="A662" s="137"/>
      <c r="B662" s="175">
        <v>581</v>
      </c>
      <c r="C662" s="158"/>
      <c r="D662" s="158"/>
      <c r="E662" s="158"/>
      <c r="F662" s="158"/>
      <c r="G662" s="158"/>
      <c r="H662" s="158"/>
      <c r="I662" s="158"/>
      <c r="J662" s="158"/>
      <c r="K662" s="158"/>
      <c r="L662" s="159"/>
      <c r="M662" s="159"/>
      <c r="N662" s="160"/>
      <c r="O662" s="185"/>
    </row>
    <row r="663" spans="1:15" ht="16.05" customHeight="1">
      <c r="A663" s="137"/>
      <c r="B663" s="176">
        <v>582</v>
      </c>
      <c r="C663" s="161"/>
      <c r="D663" s="161"/>
      <c r="E663" s="161"/>
      <c r="F663" s="161"/>
      <c r="G663" s="161"/>
      <c r="H663" s="161"/>
      <c r="I663" s="161"/>
      <c r="J663" s="161"/>
      <c r="K663" s="161"/>
      <c r="L663" s="162"/>
      <c r="M663" s="162"/>
      <c r="N663" s="163"/>
      <c r="O663" s="186"/>
    </row>
    <row r="664" spans="1:15" ht="16.05" customHeight="1">
      <c r="A664" s="137"/>
      <c r="B664" s="176">
        <v>583</v>
      </c>
      <c r="C664" s="161"/>
      <c r="D664" s="161"/>
      <c r="E664" s="161"/>
      <c r="F664" s="161"/>
      <c r="G664" s="161"/>
      <c r="H664" s="161"/>
      <c r="I664" s="161"/>
      <c r="J664" s="161"/>
      <c r="K664" s="161"/>
      <c r="L664" s="162"/>
      <c r="M664" s="162"/>
      <c r="N664" s="163"/>
      <c r="O664" s="186"/>
    </row>
    <row r="665" spans="1:15" ht="16.05" customHeight="1">
      <c r="A665" s="137"/>
      <c r="B665" s="176">
        <v>584</v>
      </c>
      <c r="C665" s="161"/>
      <c r="D665" s="161"/>
      <c r="E665" s="161"/>
      <c r="F665" s="161"/>
      <c r="G665" s="161"/>
      <c r="H665" s="161"/>
      <c r="I665" s="161"/>
      <c r="J665" s="161"/>
      <c r="K665" s="161"/>
      <c r="L665" s="162"/>
      <c r="M665" s="162"/>
      <c r="N665" s="163"/>
      <c r="O665" s="186"/>
    </row>
    <row r="666" spans="1:15" ht="16.05" customHeight="1">
      <c r="A666" s="137"/>
      <c r="B666" s="177">
        <v>585</v>
      </c>
      <c r="C666" s="164"/>
      <c r="D666" s="164"/>
      <c r="E666" s="164"/>
      <c r="F666" s="164"/>
      <c r="G666" s="164"/>
      <c r="H666" s="164"/>
      <c r="I666" s="164"/>
      <c r="J666" s="164"/>
      <c r="K666" s="164"/>
      <c r="L666" s="165"/>
      <c r="M666" s="165"/>
      <c r="N666" s="166"/>
      <c r="O666" s="187"/>
    </row>
    <row r="667" spans="1:15" ht="16.05" customHeight="1">
      <c r="A667" s="137"/>
      <c r="B667" s="175">
        <v>586</v>
      </c>
      <c r="C667" s="158"/>
      <c r="D667" s="158"/>
      <c r="E667" s="158"/>
      <c r="F667" s="158"/>
      <c r="G667" s="158"/>
      <c r="H667" s="158"/>
      <c r="I667" s="158"/>
      <c r="J667" s="158"/>
      <c r="K667" s="158"/>
      <c r="L667" s="159"/>
      <c r="M667" s="159"/>
      <c r="N667" s="160"/>
      <c r="O667" s="185"/>
    </row>
    <row r="668" spans="1:15" ht="16.05" customHeight="1">
      <c r="A668" s="137"/>
      <c r="B668" s="176">
        <v>587</v>
      </c>
      <c r="C668" s="161"/>
      <c r="D668" s="161"/>
      <c r="E668" s="161"/>
      <c r="F668" s="161"/>
      <c r="G668" s="161"/>
      <c r="H668" s="161"/>
      <c r="I668" s="161"/>
      <c r="J668" s="161"/>
      <c r="K668" s="161"/>
      <c r="L668" s="162"/>
      <c r="M668" s="162"/>
      <c r="N668" s="163"/>
      <c r="O668" s="186"/>
    </row>
    <row r="669" spans="1:15" ht="16.05" customHeight="1">
      <c r="A669" s="137"/>
      <c r="B669" s="176">
        <v>588</v>
      </c>
      <c r="C669" s="161"/>
      <c r="D669" s="161"/>
      <c r="E669" s="161"/>
      <c r="F669" s="161"/>
      <c r="G669" s="161"/>
      <c r="H669" s="161"/>
      <c r="I669" s="161"/>
      <c r="J669" s="161"/>
      <c r="K669" s="161"/>
      <c r="L669" s="162"/>
      <c r="M669" s="162"/>
      <c r="N669" s="163"/>
      <c r="O669" s="186"/>
    </row>
    <row r="670" spans="1:15" ht="16.05" customHeight="1">
      <c r="A670" s="137"/>
      <c r="B670" s="176">
        <v>589</v>
      </c>
      <c r="C670" s="161"/>
      <c r="D670" s="161"/>
      <c r="E670" s="161"/>
      <c r="F670" s="161"/>
      <c r="G670" s="161"/>
      <c r="H670" s="161"/>
      <c r="I670" s="161"/>
      <c r="J670" s="161"/>
      <c r="K670" s="161"/>
      <c r="L670" s="162"/>
      <c r="M670" s="162"/>
      <c r="N670" s="163"/>
      <c r="O670" s="186"/>
    </row>
    <row r="671" spans="1:15" ht="16.05" customHeight="1">
      <c r="A671" s="137"/>
      <c r="B671" s="177">
        <v>590</v>
      </c>
      <c r="C671" s="164"/>
      <c r="D671" s="164"/>
      <c r="E671" s="164"/>
      <c r="F671" s="164"/>
      <c r="G671" s="164"/>
      <c r="H671" s="164"/>
      <c r="I671" s="164"/>
      <c r="J671" s="164"/>
      <c r="K671" s="164"/>
      <c r="L671" s="165"/>
      <c r="M671" s="165"/>
      <c r="N671" s="166"/>
      <c r="O671" s="188"/>
    </row>
    <row r="672" spans="1:15" ht="16.05" customHeight="1">
      <c r="A672" s="137"/>
      <c r="B672" s="175">
        <v>591</v>
      </c>
      <c r="C672" s="158"/>
      <c r="D672" s="158"/>
      <c r="E672" s="158"/>
      <c r="F672" s="158"/>
      <c r="G672" s="158"/>
      <c r="H672" s="158"/>
      <c r="I672" s="158"/>
      <c r="J672" s="158"/>
      <c r="K672" s="158"/>
      <c r="L672" s="159"/>
      <c r="M672" s="159"/>
      <c r="N672" s="160"/>
      <c r="O672" s="185"/>
    </row>
    <row r="673" spans="1:23" ht="16.05" customHeight="1">
      <c r="A673" s="137"/>
      <c r="B673" s="176">
        <v>592</v>
      </c>
      <c r="C673" s="161"/>
      <c r="D673" s="161"/>
      <c r="E673" s="161"/>
      <c r="F673" s="161"/>
      <c r="G673" s="161"/>
      <c r="H673" s="161"/>
      <c r="I673" s="161"/>
      <c r="J673" s="161"/>
      <c r="K673" s="161"/>
      <c r="L673" s="162"/>
      <c r="M673" s="162"/>
      <c r="N673" s="163"/>
      <c r="O673" s="186"/>
    </row>
    <row r="674" spans="1:23" ht="15.6" customHeight="1">
      <c r="A674" s="137"/>
      <c r="B674" s="176">
        <v>593</v>
      </c>
      <c r="C674" s="161"/>
      <c r="D674" s="161"/>
      <c r="E674" s="161"/>
      <c r="F674" s="161"/>
      <c r="G674" s="161"/>
      <c r="H674" s="161"/>
      <c r="I674" s="161"/>
      <c r="J674" s="161"/>
      <c r="K674" s="161"/>
      <c r="L674" s="162"/>
      <c r="M674" s="162"/>
      <c r="N674" s="163"/>
      <c r="O674" s="186"/>
    </row>
    <row r="675" spans="1:23" ht="16.05" customHeight="1">
      <c r="A675" s="137"/>
      <c r="B675" s="176">
        <v>594</v>
      </c>
      <c r="C675" s="161"/>
      <c r="D675" s="161"/>
      <c r="E675" s="161"/>
      <c r="F675" s="161"/>
      <c r="G675" s="161"/>
      <c r="H675" s="161"/>
      <c r="I675" s="161"/>
      <c r="J675" s="161"/>
      <c r="K675" s="161"/>
      <c r="L675" s="162"/>
      <c r="M675" s="162"/>
      <c r="N675" s="163"/>
      <c r="O675" s="186"/>
    </row>
    <row r="676" spans="1:23" ht="16.05" customHeight="1">
      <c r="A676" s="137"/>
      <c r="B676" s="177">
        <v>595</v>
      </c>
      <c r="C676" s="164"/>
      <c r="D676" s="164"/>
      <c r="E676" s="164"/>
      <c r="F676" s="164"/>
      <c r="G676" s="164"/>
      <c r="H676" s="164"/>
      <c r="I676" s="164"/>
      <c r="J676" s="164"/>
      <c r="K676" s="164"/>
      <c r="L676" s="165"/>
      <c r="M676" s="165"/>
      <c r="N676" s="166"/>
      <c r="O676" s="188"/>
    </row>
    <row r="677" spans="1:23" ht="16.05" customHeight="1">
      <c r="A677" s="137"/>
      <c r="B677" s="175">
        <v>596</v>
      </c>
      <c r="C677" s="158"/>
      <c r="D677" s="158"/>
      <c r="E677" s="158"/>
      <c r="F677" s="158"/>
      <c r="G677" s="158"/>
      <c r="H677" s="158"/>
      <c r="I677" s="158"/>
      <c r="J677" s="158"/>
      <c r="K677" s="158"/>
      <c r="L677" s="159"/>
      <c r="M677" s="159"/>
      <c r="N677" s="160"/>
      <c r="O677" s="185"/>
    </row>
    <row r="678" spans="1:23" ht="16.05" customHeight="1">
      <c r="A678" s="137"/>
      <c r="B678" s="176">
        <v>597</v>
      </c>
      <c r="C678" s="161"/>
      <c r="D678" s="161"/>
      <c r="E678" s="161"/>
      <c r="F678" s="161"/>
      <c r="G678" s="161"/>
      <c r="H678" s="161"/>
      <c r="I678" s="161"/>
      <c r="J678" s="161"/>
      <c r="K678" s="161"/>
      <c r="L678" s="162"/>
      <c r="M678" s="162"/>
      <c r="N678" s="163"/>
      <c r="O678" s="186"/>
    </row>
    <row r="679" spans="1:23" ht="15.6" customHeight="1">
      <c r="A679" s="137"/>
      <c r="B679" s="176">
        <v>598</v>
      </c>
      <c r="C679" s="161"/>
      <c r="D679" s="161"/>
      <c r="E679" s="161"/>
      <c r="F679" s="161"/>
      <c r="G679" s="161"/>
      <c r="H679" s="161"/>
      <c r="I679" s="161"/>
      <c r="J679" s="161"/>
      <c r="K679" s="161"/>
      <c r="L679" s="162"/>
      <c r="M679" s="162"/>
      <c r="N679" s="163"/>
      <c r="O679" s="186"/>
    </row>
    <row r="680" spans="1:23" ht="16.05" customHeight="1">
      <c r="A680" s="137"/>
      <c r="B680" s="176">
        <v>599</v>
      </c>
      <c r="C680" s="161"/>
      <c r="D680" s="161"/>
      <c r="E680" s="161"/>
      <c r="F680" s="161"/>
      <c r="G680" s="161"/>
      <c r="H680" s="161"/>
      <c r="I680" s="161"/>
      <c r="J680" s="161"/>
      <c r="K680" s="161"/>
      <c r="L680" s="162"/>
      <c r="M680" s="162"/>
      <c r="N680" s="163"/>
      <c r="O680" s="186"/>
    </row>
    <row r="681" spans="1:23" ht="16.05" customHeight="1">
      <c r="A681" s="137"/>
      <c r="B681" s="177">
        <v>600</v>
      </c>
      <c r="C681" s="164"/>
      <c r="D681" s="164"/>
      <c r="E681" s="164"/>
      <c r="F681" s="164"/>
      <c r="G681" s="164"/>
      <c r="H681" s="164"/>
      <c r="I681" s="164"/>
      <c r="J681" s="164"/>
      <c r="K681" s="164"/>
      <c r="L681" s="165"/>
      <c r="M681" s="165"/>
      <c r="N681" s="166"/>
      <c r="O681" s="188"/>
    </row>
    <row r="682" spans="1:23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</row>
    <row r="683" spans="1:23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</row>
    <row r="684" spans="1:23" ht="36" customHeight="1">
      <c r="A684" s="137"/>
      <c r="B684" s="189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80" t="s">
        <v>415</v>
      </c>
    </row>
    <row r="685" spans="1:23" ht="18" customHeight="1">
      <c r="A685" s="137"/>
      <c r="B685" s="436" t="s">
        <v>354</v>
      </c>
      <c r="C685" s="436" t="s">
        <v>355</v>
      </c>
      <c r="D685" s="436" t="s">
        <v>356</v>
      </c>
      <c r="E685" s="436" t="s">
        <v>357</v>
      </c>
      <c r="F685" s="436" t="s">
        <v>358</v>
      </c>
      <c r="G685" s="441" t="s">
        <v>359</v>
      </c>
      <c r="H685" s="442"/>
      <c r="I685" s="442"/>
      <c r="J685" s="442"/>
      <c r="K685" s="442"/>
      <c r="L685" s="442"/>
      <c r="M685" s="442"/>
      <c r="N685" s="442"/>
      <c r="O685" s="443"/>
    </row>
    <row r="686" spans="1:23" ht="30" customHeight="1">
      <c r="A686" s="137"/>
      <c r="B686" s="440"/>
      <c r="C686" s="440"/>
      <c r="D686" s="440"/>
      <c r="E686" s="440"/>
      <c r="F686" s="440"/>
      <c r="G686" s="441" t="s">
        <v>360</v>
      </c>
      <c r="H686" s="442"/>
      <c r="I686" s="442"/>
      <c r="J686" s="443"/>
      <c r="K686" s="441" t="s">
        <v>361</v>
      </c>
      <c r="L686" s="442"/>
      <c r="M686" s="442"/>
      <c r="N686" s="442"/>
      <c r="O686" s="443"/>
    </row>
    <row r="687" spans="1:23" ht="58.8" customHeight="1">
      <c r="A687" s="137"/>
      <c r="B687" s="440"/>
      <c r="C687" s="440"/>
      <c r="D687" s="440"/>
      <c r="E687" s="440"/>
      <c r="F687" s="440"/>
      <c r="G687" s="436" t="s">
        <v>389</v>
      </c>
      <c r="H687" s="181" t="s">
        <v>387</v>
      </c>
      <c r="I687" s="182" t="s">
        <v>388</v>
      </c>
      <c r="J687" s="438" t="s">
        <v>362</v>
      </c>
      <c r="K687" s="436" t="s">
        <v>389</v>
      </c>
      <c r="L687" s="181" t="s">
        <v>363</v>
      </c>
      <c r="M687" s="181" t="s">
        <v>364</v>
      </c>
      <c r="N687" s="181" t="s">
        <v>365</v>
      </c>
      <c r="O687" s="438" t="s">
        <v>316</v>
      </c>
    </row>
    <row r="688" spans="1:23" ht="18" customHeight="1">
      <c r="A688" s="137"/>
      <c r="B688" s="437"/>
      <c r="C688" s="437"/>
      <c r="D688" s="437"/>
      <c r="E688" s="183" t="s">
        <v>366</v>
      </c>
      <c r="F688" s="183" t="s">
        <v>367</v>
      </c>
      <c r="G688" s="437"/>
      <c r="H688" s="184" t="s">
        <v>368</v>
      </c>
      <c r="I688" s="183" t="s">
        <v>369</v>
      </c>
      <c r="J688" s="439"/>
      <c r="K688" s="437"/>
      <c r="L688" s="183" t="s">
        <v>372</v>
      </c>
      <c r="M688" s="183" t="s">
        <v>372</v>
      </c>
      <c r="N688" s="183" t="s">
        <v>314</v>
      </c>
      <c r="O688" s="439"/>
      <c r="T688" s="148" t="s">
        <v>434</v>
      </c>
      <c r="U688" s="178" t="s">
        <v>423</v>
      </c>
      <c r="V688" s="178" t="s">
        <v>424</v>
      </c>
      <c r="W688" s="178" t="s">
        <v>425</v>
      </c>
    </row>
    <row r="689" spans="1:23" ht="16.05" customHeight="1">
      <c r="A689" s="137"/>
      <c r="B689" s="175">
        <v>601</v>
      </c>
      <c r="C689" s="158"/>
      <c r="D689" s="158"/>
      <c r="E689" s="158"/>
      <c r="F689" s="158"/>
      <c r="G689" s="171"/>
      <c r="H689" s="158"/>
      <c r="I689" s="158"/>
      <c r="J689" s="158"/>
      <c r="K689" s="171"/>
      <c r="L689" s="159"/>
      <c r="M689" s="159"/>
      <c r="N689" s="160"/>
      <c r="O689" s="185"/>
      <c r="U689" s="167">
        <f>SUM(L689:L739)</f>
        <v>0</v>
      </c>
      <c r="V689" s="167">
        <f>SUM(M689:M738)</f>
        <v>0</v>
      </c>
      <c r="W689" s="167">
        <f>SUM(N689:N738)</f>
        <v>0</v>
      </c>
    </row>
    <row r="690" spans="1:23" ht="16.05" customHeight="1">
      <c r="A690" s="137"/>
      <c r="B690" s="176">
        <v>602</v>
      </c>
      <c r="C690" s="161"/>
      <c r="D690" s="161"/>
      <c r="E690" s="161"/>
      <c r="F690" s="161"/>
      <c r="G690" s="161"/>
      <c r="H690" s="161"/>
      <c r="I690" s="161"/>
      <c r="J690" s="161"/>
      <c r="K690" s="161"/>
      <c r="L690" s="162"/>
      <c r="M690" s="162"/>
      <c r="N690" s="163"/>
      <c r="O690" s="186"/>
    </row>
    <row r="691" spans="1:23" ht="16.05" customHeight="1">
      <c r="A691" s="137"/>
      <c r="B691" s="176">
        <v>603</v>
      </c>
      <c r="C691" s="161"/>
      <c r="D691" s="161"/>
      <c r="E691" s="161"/>
      <c r="F691" s="161"/>
      <c r="G691" s="161"/>
      <c r="H691" s="161"/>
      <c r="I691" s="161"/>
      <c r="J691" s="161"/>
      <c r="K691" s="161"/>
      <c r="L691" s="162"/>
      <c r="M691" s="162"/>
      <c r="N691" s="163"/>
      <c r="O691" s="186"/>
    </row>
    <row r="692" spans="1:23" ht="16.05" customHeight="1">
      <c r="A692" s="137"/>
      <c r="B692" s="176">
        <v>604</v>
      </c>
      <c r="C692" s="161"/>
      <c r="D692" s="161"/>
      <c r="E692" s="161"/>
      <c r="F692" s="161"/>
      <c r="G692" s="161"/>
      <c r="H692" s="161"/>
      <c r="I692" s="161"/>
      <c r="J692" s="161"/>
      <c r="K692" s="161"/>
      <c r="L692" s="162"/>
      <c r="M692" s="162"/>
      <c r="N692" s="163"/>
      <c r="O692" s="186"/>
    </row>
    <row r="693" spans="1:23" ht="16.05" customHeight="1">
      <c r="A693" s="137"/>
      <c r="B693" s="177">
        <v>605</v>
      </c>
      <c r="C693" s="164"/>
      <c r="D693" s="164"/>
      <c r="E693" s="164"/>
      <c r="F693" s="164"/>
      <c r="G693" s="164"/>
      <c r="H693" s="164"/>
      <c r="I693" s="164"/>
      <c r="J693" s="164"/>
      <c r="K693" s="164"/>
      <c r="L693" s="165"/>
      <c r="M693" s="165"/>
      <c r="N693" s="166"/>
      <c r="O693" s="187"/>
    </row>
    <row r="694" spans="1:23" ht="16.05" customHeight="1">
      <c r="A694" s="137"/>
      <c r="B694" s="175">
        <v>606</v>
      </c>
      <c r="C694" s="158"/>
      <c r="D694" s="158"/>
      <c r="E694" s="158"/>
      <c r="F694" s="158"/>
      <c r="G694" s="158"/>
      <c r="H694" s="158"/>
      <c r="I694" s="158"/>
      <c r="J694" s="158"/>
      <c r="K694" s="158"/>
      <c r="L694" s="159"/>
      <c r="M694" s="159"/>
      <c r="N694" s="160"/>
      <c r="O694" s="185"/>
    </row>
    <row r="695" spans="1:23" ht="16.05" customHeight="1">
      <c r="A695" s="137"/>
      <c r="B695" s="176">
        <v>607</v>
      </c>
      <c r="C695" s="161"/>
      <c r="D695" s="161"/>
      <c r="E695" s="161"/>
      <c r="F695" s="161"/>
      <c r="G695" s="161"/>
      <c r="H695" s="161"/>
      <c r="I695" s="161"/>
      <c r="J695" s="161"/>
      <c r="K695" s="161"/>
      <c r="L695" s="162"/>
      <c r="M695" s="162"/>
      <c r="N695" s="163"/>
      <c r="O695" s="186"/>
    </row>
    <row r="696" spans="1:23" ht="16.05" customHeight="1">
      <c r="A696" s="137"/>
      <c r="B696" s="176">
        <v>608</v>
      </c>
      <c r="C696" s="161"/>
      <c r="D696" s="161"/>
      <c r="E696" s="161"/>
      <c r="F696" s="161"/>
      <c r="G696" s="161"/>
      <c r="H696" s="161"/>
      <c r="I696" s="161"/>
      <c r="J696" s="161"/>
      <c r="K696" s="161"/>
      <c r="L696" s="162"/>
      <c r="M696" s="162"/>
      <c r="N696" s="163"/>
      <c r="O696" s="186"/>
    </row>
    <row r="697" spans="1:23" ht="16.05" customHeight="1">
      <c r="A697" s="137"/>
      <c r="B697" s="176">
        <v>609</v>
      </c>
      <c r="C697" s="161"/>
      <c r="D697" s="161"/>
      <c r="E697" s="161"/>
      <c r="F697" s="161"/>
      <c r="G697" s="161"/>
      <c r="H697" s="161"/>
      <c r="I697" s="161"/>
      <c r="J697" s="161"/>
      <c r="K697" s="161"/>
      <c r="L697" s="162"/>
      <c r="M697" s="162"/>
      <c r="N697" s="163"/>
      <c r="O697" s="186"/>
    </row>
    <row r="698" spans="1:23" ht="16.05" customHeight="1">
      <c r="A698" s="137"/>
      <c r="B698" s="177">
        <v>610</v>
      </c>
      <c r="C698" s="164"/>
      <c r="D698" s="164"/>
      <c r="E698" s="164"/>
      <c r="F698" s="164"/>
      <c r="G698" s="164"/>
      <c r="H698" s="164"/>
      <c r="I698" s="164"/>
      <c r="J698" s="164"/>
      <c r="K698" s="164"/>
      <c r="L698" s="165"/>
      <c r="M698" s="165"/>
      <c r="N698" s="166"/>
      <c r="O698" s="187"/>
    </row>
    <row r="699" spans="1:23" ht="16.05" customHeight="1">
      <c r="A699" s="137"/>
      <c r="B699" s="175">
        <v>611</v>
      </c>
      <c r="C699" s="158"/>
      <c r="D699" s="158"/>
      <c r="E699" s="158"/>
      <c r="F699" s="158"/>
      <c r="G699" s="158"/>
      <c r="H699" s="158"/>
      <c r="I699" s="158"/>
      <c r="J699" s="158"/>
      <c r="K699" s="158"/>
      <c r="L699" s="159"/>
      <c r="M699" s="159"/>
      <c r="N699" s="160"/>
      <c r="O699" s="185"/>
    </row>
    <row r="700" spans="1:23" ht="16.05" customHeight="1">
      <c r="A700" s="137"/>
      <c r="B700" s="176">
        <v>612</v>
      </c>
      <c r="C700" s="161"/>
      <c r="D700" s="161"/>
      <c r="E700" s="161"/>
      <c r="F700" s="161"/>
      <c r="G700" s="161"/>
      <c r="H700" s="161"/>
      <c r="I700" s="161"/>
      <c r="J700" s="161"/>
      <c r="K700" s="161"/>
      <c r="L700" s="162"/>
      <c r="M700" s="162"/>
      <c r="N700" s="163"/>
      <c r="O700" s="186"/>
    </row>
    <row r="701" spans="1:23" ht="16.05" customHeight="1">
      <c r="A701" s="137"/>
      <c r="B701" s="176">
        <v>613</v>
      </c>
      <c r="C701" s="161"/>
      <c r="D701" s="161"/>
      <c r="E701" s="161"/>
      <c r="F701" s="161"/>
      <c r="G701" s="161"/>
      <c r="H701" s="161"/>
      <c r="I701" s="161"/>
      <c r="J701" s="161"/>
      <c r="K701" s="161"/>
      <c r="L701" s="162"/>
      <c r="M701" s="162"/>
      <c r="N701" s="163"/>
      <c r="O701" s="186"/>
    </row>
    <row r="702" spans="1:23" ht="16.05" customHeight="1">
      <c r="A702" s="137"/>
      <c r="B702" s="176">
        <v>614</v>
      </c>
      <c r="C702" s="161"/>
      <c r="D702" s="161"/>
      <c r="E702" s="161"/>
      <c r="F702" s="161"/>
      <c r="G702" s="161"/>
      <c r="H702" s="161"/>
      <c r="I702" s="161"/>
      <c r="J702" s="161"/>
      <c r="K702" s="161"/>
      <c r="L702" s="162"/>
      <c r="M702" s="162"/>
      <c r="N702" s="163"/>
      <c r="O702" s="186"/>
    </row>
    <row r="703" spans="1:23" ht="16.05" customHeight="1">
      <c r="A703" s="137"/>
      <c r="B703" s="177">
        <v>615</v>
      </c>
      <c r="C703" s="164"/>
      <c r="D703" s="164"/>
      <c r="E703" s="164"/>
      <c r="F703" s="164"/>
      <c r="G703" s="164"/>
      <c r="H703" s="164"/>
      <c r="I703" s="164"/>
      <c r="J703" s="164"/>
      <c r="K703" s="164"/>
      <c r="L703" s="165"/>
      <c r="M703" s="165"/>
      <c r="N703" s="166"/>
      <c r="O703" s="187"/>
    </row>
    <row r="704" spans="1:23" ht="16.05" customHeight="1">
      <c r="A704" s="137"/>
      <c r="B704" s="175">
        <v>616</v>
      </c>
      <c r="C704" s="158"/>
      <c r="D704" s="158"/>
      <c r="E704" s="158"/>
      <c r="F704" s="158"/>
      <c r="G704" s="158"/>
      <c r="H704" s="158"/>
      <c r="I704" s="158"/>
      <c r="J704" s="158"/>
      <c r="K704" s="158"/>
      <c r="L704" s="159"/>
      <c r="M704" s="159"/>
      <c r="N704" s="160"/>
      <c r="O704" s="185"/>
    </row>
    <row r="705" spans="1:15" ht="16.05" customHeight="1">
      <c r="A705" s="137"/>
      <c r="B705" s="176">
        <v>617</v>
      </c>
      <c r="C705" s="161"/>
      <c r="D705" s="161"/>
      <c r="E705" s="161"/>
      <c r="F705" s="161"/>
      <c r="G705" s="161"/>
      <c r="H705" s="161"/>
      <c r="I705" s="161"/>
      <c r="J705" s="161"/>
      <c r="K705" s="161"/>
      <c r="L705" s="162"/>
      <c r="M705" s="162"/>
      <c r="N705" s="163"/>
      <c r="O705" s="186"/>
    </row>
    <row r="706" spans="1:15" ht="16.05" customHeight="1">
      <c r="A706" s="137"/>
      <c r="B706" s="176">
        <v>618</v>
      </c>
      <c r="C706" s="161"/>
      <c r="D706" s="161"/>
      <c r="E706" s="161"/>
      <c r="F706" s="161"/>
      <c r="G706" s="161"/>
      <c r="H706" s="161"/>
      <c r="I706" s="161"/>
      <c r="J706" s="161"/>
      <c r="K706" s="161"/>
      <c r="L706" s="162"/>
      <c r="M706" s="162"/>
      <c r="N706" s="163"/>
      <c r="O706" s="186"/>
    </row>
    <row r="707" spans="1:15" ht="16.05" customHeight="1">
      <c r="A707" s="137"/>
      <c r="B707" s="176">
        <v>619</v>
      </c>
      <c r="C707" s="161"/>
      <c r="D707" s="161"/>
      <c r="E707" s="161"/>
      <c r="F707" s="161"/>
      <c r="G707" s="161"/>
      <c r="H707" s="161"/>
      <c r="I707" s="161"/>
      <c r="J707" s="161"/>
      <c r="K707" s="161"/>
      <c r="L707" s="162"/>
      <c r="M707" s="162"/>
      <c r="N707" s="163"/>
      <c r="O707" s="186"/>
    </row>
    <row r="708" spans="1:15" ht="16.05" customHeight="1">
      <c r="A708" s="137"/>
      <c r="B708" s="177">
        <v>620</v>
      </c>
      <c r="C708" s="164"/>
      <c r="D708" s="164"/>
      <c r="E708" s="164"/>
      <c r="F708" s="164"/>
      <c r="G708" s="164"/>
      <c r="H708" s="164"/>
      <c r="I708" s="164"/>
      <c r="J708" s="164"/>
      <c r="K708" s="164"/>
      <c r="L708" s="165"/>
      <c r="M708" s="165"/>
      <c r="N708" s="166"/>
      <c r="O708" s="187"/>
    </row>
    <row r="709" spans="1:15" ht="16.05" customHeight="1">
      <c r="A709" s="137"/>
      <c r="B709" s="175">
        <v>621</v>
      </c>
      <c r="C709" s="158"/>
      <c r="D709" s="158"/>
      <c r="E709" s="158"/>
      <c r="F709" s="158"/>
      <c r="G709" s="158"/>
      <c r="H709" s="158"/>
      <c r="I709" s="158"/>
      <c r="J709" s="158"/>
      <c r="K709" s="158"/>
      <c r="L709" s="159"/>
      <c r="M709" s="159"/>
      <c r="N709" s="160"/>
      <c r="O709" s="185"/>
    </row>
    <row r="710" spans="1:15" ht="16.05" customHeight="1">
      <c r="A710" s="137"/>
      <c r="B710" s="176">
        <v>622</v>
      </c>
      <c r="C710" s="161"/>
      <c r="D710" s="161"/>
      <c r="E710" s="161"/>
      <c r="F710" s="161"/>
      <c r="G710" s="161"/>
      <c r="H710" s="161"/>
      <c r="I710" s="161"/>
      <c r="J710" s="161"/>
      <c r="K710" s="161"/>
      <c r="L710" s="162"/>
      <c r="M710" s="162"/>
      <c r="N710" s="163"/>
      <c r="O710" s="186"/>
    </row>
    <row r="711" spans="1:15" ht="16.05" customHeight="1">
      <c r="A711" s="137"/>
      <c r="B711" s="176">
        <v>623</v>
      </c>
      <c r="C711" s="161"/>
      <c r="D711" s="161"/>
      <c r="E711" s="161"/>
      <c r="F711" s="161"/>
      <c r="G711" s="161"/>
      <c r="H711" s="161"/>
      <c r="I711" s="161"/>
      <c r="J711" s="161"/>
      <c r="K711" s="161"/>
      <c r="L711" s="162"/>
      <c r="M711" s="162"/>
      <c r="N711" s="163"/>
      <c r="O711" s="186"/>
    </row>
    <row r="712" spans="1:15" ht="16.05" customHeight="1">
      <c r="A712" s="137"/>
      <c r="B712" s="176">
        <v>624</v>
      </c>
      <c r="C712" s="161"/>
      <c r="D712" s="161"/>
      <c r="E712" s="161"/>
      <c r="F712" s="161"/>
      <c r="G712" s="161"/>
      <c r="H712" s="161"/>
      <c r="I712" s="161"/>
      <c r="J712" s="161"/>
      <c r="K712" s="161"/>
      <c r="L712" s="162"/>
      <c r="M712" s="162"/>
      <c r="N712" s="163"/>
      <c r="O712" s="186"/>
    </row>
    <row r="713" spans="1:15" ht="16.05" customHeight="1">
      <c r="A713" s="137"/>
      <c r="B713" s="177">
        <v>625</v>
      </c>
      <c r="C713" s="164"/>
      <c r="D713" s="164"/>
      <c r="E713" s="164"/>
      <c r="F713" s="164"/>
      <c r="G713" s="164"/>
      <c r="H713" s="164"/>
      <c r="I713" s="164"/>
      <c r="J713" s="164"/>
      <c r="K713" s="164"/>
      <c r="L713" s="165"/>
      <c r="M713" s="165"/>
      <c r="N713" s="166"/>
      <c r="O713" s="187"/>
    </row>
    <row r="714" spans="1:15" ht="16.05" customHeight="1">
      <c r="A714" s="137"/>
      <c r="B714" s="175">
        <v>626</v>
      </c>
      <c r="C714" s="158"/>
      <c r="D714" s="158"/>
      <c r="E714" s="158"/>
      <c r="F714" s="158"/>
      <c r="G714" s="158"/>
      <c r="H714" s="158"/>
      <c r="I714" s="158"/>
      <c r="J714" s="158"/>
      <c r="K714" s="158"/>
      <c r="L714" s="159"/>
      <c r="M714" s="159"/>
      <c r="N714" s="160"/>
      <c r="O714" s="185"/>
    </row>
    <row r="715" spans="1:15" ht="16.05" customHeight="1">
      <c r="A715" s="137"/>
      <c r="B715" s="176">
        <v>627</v>
      </c>
      <c r="C715" s="161"/>
      <c r="D715" s="161"/>
      <c r="E715" s="161"/>
      <c r="F715" s="161"/>
      <c r="G715" s="161"/>
      <c r="H715" s="161"/>
      <c r="I715" s="161"/>
      <c r="J715" s="161"/>
      <c r="K715" s="161"/>
      <c r="L715" s="162"/>
      <c r="M715" s="162"/>
      <c r="N715" s="163"/>
      <c r="O715" s="186"/>
    </row>
    <row r="716" spans="1:15" ht="16.05" customHeight="1">
      <c r="A716" s="137"/>
      <c r="B716" s="176">
        <v>628</v>
      </c>
      <c r="C716" s="161"/>
      <c r="D716" s="161"/>
      <c r="E716" s="161"/>
      <c r="F716" s="161"/>
      <c r="G716" s="161"/>
      <c r="H716" s="161"/>
      <c r="I716" s="161"/>
      <c r="J716" s="161"/>
      <c r="K716" s="161"/>
      <c r="L716" s="162"/>
      <c r="M716" s="162"/>
      <c r="N716" s="163"/>
      <c r="O716" s="186"/>
    </row>
    <row r="717" spans="1:15" ht="16.05" customHeight="1">
      <c r="A717" s="137"/>
      <c r="B717" s="176">
        <v>629</v>
      </c>
      <c r="C717" s="161"/>
      <c r="D717" s="161"/>
      <c r="E717" s="161"/>
      <c r="F717" s="161"/>
      <c r="G717" s="161"/>
      <c r="H717" s="161"/>
      <c r="I717" s="161"/>
      <c r="J717" s="161"/>
      <c r="K717" s="161"/>
      <c r="L717" s="162"/>
      <c r="M717" s="162"/>
      <c r="N717" s="163"/>
      <c r="O717" s="186"/>
    </row>
    <row r="718" spans="1:15" ht="16.05" customHeight="1">
      <c r="A718" s="137"/>
      <c r="B718" s="177">
        <v>630</v>
      </c>
      <c r="C718" s="164"/>
      <c r="D718" s="164"/>
      <c r="E718" s="164"/>
      <c r="F718" s="164"/>
      <c r="G718" s="164"/>
      <c r="H718" s="164"/>
      <c r="I718" s="164"/>
      <c r="J718" s="164"/>
      <c r="K718" s="164"/>
      <c r="L718" s="165"/>
      <c r="M718" s="165"/>
      <c r="N718" s="166"/>
      <c r="O718" s="187"/>
    </row>
    <row r="719" spans="1:15" ht="16.05" customHeight="1">
      <c r="A719" s="137"/>
      <c r="B719" s="175">
        <v>631</v>
      </c>
      <c r="C719" s="158"/>
      <c r="D719" s="158"/>
      <c r="E719" s="158"/>
      <c r="F719" s="158"/>
      <c r="G719" s="158"/>
      <c r="H719" s="158"/>
      <c r="I719" s="158"/>
      <c r="J719" s="158"/>
      <c r="K719" s="158"/>
      <c r="L719" s="159"/>
      <c r="M719" s="159"/>
      <c r="N719" s="160"/>
      <c r="O719" s="185"/>
    </row>
    <row r="720" spans="1:15" ht="16.05" customHeight="1">
      <c r="A720" s="137"/>
      <c r="B720" s="176">
        <v>632</v>
      </c>
      <c r="C720" s="161"/>
      <c r="D720" s="161"/>
      <c r="E720" s="161"/>
      <c r="F720" s="161"/>
      <c r="G720" s="161"/>
      <c r="H720" s="161"/>
      <c r="I720" s="161"/>
      <c r="J720" s="161"/>
      <c r="K720" s="161"/>
      <c r="L720" s="162"/>
      <c r="M720" s="162"/>
      <c r="N720" s="163"/>
      <c r="O720" s="186"/>
    </row>
    <row r="721" spans="1:15" ht="16.05" customHeight="1">
      <c r="A721" s="137"/>
      <c r="B721" s="176">
        <v>633</v>
      </c>
      <c r="C721" s="161"/>
      <c r="D721" s="161"/>
      <c r="E721" s="161"/>
      <c r="F721" s="161"/>
      <c r="G721" s="161"/>
      <c r="H721" s="161"/>
      <c r="I721" s="161"/>
      <c r="J721" s="161"/>
      <c r="K721" s="161"/>
      <c r="L721" s="162"/>
      <c r="M721" s="162"/>
      <c r="N721" s="163"/>
      <c r="O721" s="186"/>
    </row>
    <row r="722" spans="1:15" ht="16.05" customHeight="1">
      <c r="A722" s="137"/>
      <c r="B722" s="176">
        <v>634</v>
      </c>
      <c r="C722" s="161"/>
      <c r="D722" s="161"/>
      <c r="E722" s="161"/>
      <c r="F722" s="161"/>
      <c r="G722" s="161"/>
      <c r="H722" s="161"/>
      <c r="I722" s="161"/>
      <c r="J722" s="161"/>
      <c r="K722" s="161"/>
      <c r="L722" s="162"/>
      <c r="M722" s="162"/>
      <c r="N722" s="163"/>
      <c r="O722" s="186"/>
    </row>
    <row r="723" spans="1:15" ht="16.05" customHeight="1">
      <c r="A723" s="137"/>
      <c r="B723" s="177">
        <v>635</v>
      </c>
      <c r="C723" s="164"/>
      <c r="D723" s="164"/>
      <c r="E723" s="164"/>
      <c r="F723" s="164"/>
      <c r="G723" s="164"/>
      <c r="H723" s="164"/>
      <c r="I723" s="164"/>
      <c r="J723" s="164"/>
      <c r="K723" s="164"/>
      <c r="L723" s="165"/>
      <c r="M723" s="165"/>
      <c r="N723" s="166"/>
      <c r="O723" s="187"/>
    </row>
    <row r="724" spans="1:15" ht="16.05" customHeight="1">
      <c r="A724" s="137"/>
      <c r="B724" s="175">
        <v>636</v>
      </c>
      <c r="C724" s="158"/>
      <c r="D724" s="158"/>
      <c r="E724" s="158"/>
      <c r="F724" s="158"/>
      <c r="G724" s="158"/>
      <c r="H724" s="158"/>
      <c r="I724" s="158"/>
      <c r="J724" s="158"/>
      <c r="K724" s="158"/>
      <c r="L724" s="159"/>
      <c r="M724" s="159"/>
      <c r="N724" s="160"/>
      <c r="O724" s="185"/>
    </row>
    <row r="725" spans="1:15" ht="16.05" customHeight="1">
      <c r="A725" s="137"/>
      <c r="B725" s="176">
        <v>637</v>
      </c>
      <c r="C725" s="161"/>
      <c r="D725" s="161"/>
      <c r="E725" s="161"/>
      <c r="F725" s="161"/>
      <c r="G725" s="161"/>
      <c r="H725" s="161"/>
      <c r="I725" s="161"/>
      <c r="J725" s="161"/>
      <c r="K725" s="161"/>
      <c r="L725" s="162"/>
      <c r="M725" s="162"/>
      <c r="N725" s="163"/>
      <c r="O725" s="186"/>
    </row>
    <row r="726" spans="1:15" ht="16.05" customHeight="1">
      <c r="A726" s="137"/>
      <c r="B726" s="176">
        <v>638</v>
      </c>
      <c r="C726" s="161"/>
      <c r="D726" s="161"/>
      <c r="E726" s="161"/>
      <c r="F726" s="161"/>
      <c r="G726" s="161"/>
      <c r="H726" s="161"/>
      <c r="I726" s="161"/>
      <c r="J726" s="161"/>
      <c r="K726" s="161"/>
      <c r="L726" s="162"/>
      <c r="M726" s="162"/>
      <c r="N726" s="163"/>
      <c r="O726" s="186"/>
    </row>
    <row r="727" spans="1:15" ht="16.05" customHeight="1">
      <c r="A727" s="137"/>
      <c r="B727" s="176">
        <v>639</v>
      </c>
      <c r="C727" s="161"/>
      <c r="D727" s="161"/>
      <c r="E727" s="161"/>
      <c r="F727" s="161"/>
      <c r="G727" s="161"/>
      <c r="H727" s="161"/>
      <c r="I727" s="161"/>
      <c r="J727" s="161"/>
      <c r="K727" s="161"/>
      <c r="L727" s="162"/>
      <c r="M727" s="162"/>
      <c r="N727" s="163"/>
      <c r="O727" s="186"/>
    </row>
    <row r="728" spans="1:15" ht="16.05" customHeight="1">
      <c r="A728" s="137"/>
      <c r="B728" s="177">
        <v>640</v>
      </c>
      <c r="C728" s="164"/>
      <c r="D728" s="164"/>
      <c r="E728" s="164"/>
      <c r="F728" s="164"/>
      <c r="G728" s="164"/>
      <c r="H728" s="164"/>
      <c r="I728" s="164"/>
      <c r="J728" s="164"/>
      <c r="K728" s="164"/>
      <c r="L728" s="165"/>
      <c r="M728" s="165"/>
      <c r="N728" s="166"/>
      <c r="O728" s="188"/>
    </row>
    <row r="729" spans="1:15" ht="16.05" customHeight="1">
      <c r="A729" s="137"/>
      <c r="B729" s="175">
        <v>641</v>
      </c>
      <c r="C729" s="158"/>
      <c r="D729" s="158"/>
      <c r="E729" s="158"/>
      <c r="F729" s="158"/>
      <c r="G729" s="158"/>
      <c r="H729" s="158"/>
      <c r="I729" s="158"/>
      <c r="J729" s="158"/>
      <c r="K729" s="158"/>
      <c r="L729" s="159"/>
      <c r="M729" s="159"/>
      <c r="N729" s="160"/>
      <c r="O729" s="185"/>
    </row>
    <row r="730" spans="1:15" ht="16.05" customHeight="1">
      <c r="A730" s="137"/>
      <c r="B730" s="176">
        <v>642</v>
      </c>
      <c r="C730" s="161"/>
      <c r="D730" s="161"/>
      <c r="E730" s="161"/>
      <c r="F730" s="161"/>
      <c r="G730" s="161"/>
      <c r="H730" s="161"/>
      <c r="I730" s="161"/>
      <c r="J730" s="161"/>
      <c r="K730" s="161"/>
      <c r="L730" s="162"/>
      <c r="M730" s="162"/>
      <c r="N730" s="163"/>
      <c r="O730" s="186"/>
    </row>
    <row r="731" spans="1:15" ht="15.6" customHeight="1">
      <c r="A731" s="137"/>
      <c r="B731" s="176">
        <v>643</v>
      </c>
      <c r="C731" s="161"/>
      <c r="D731" s="161"/>
      <c r="E731" s="161"/>
      <c r="F731" s="161"/>
      <c r="G731" s="161"/>
      <c r="H731" s="161"/>
      <c r="I731" s="161"/>
      <c r="J731" s="161"/>
      <c r="K731" s="161"/>
      <c r="L731" s="162"/>
      <c r="M731" s="162"/>
      <c r="N731" s="163"/>
      <c r="O731" s="186"/>
    </row>
    <row r="732" spans="1:15" ht="16.05" customHeight="1">
      <c r="A732" s="137"/>
      <c r="B732" s="176">
        <v>644</v>
      </c>
      <c r="C732" s="161"/>
      <c r="D732" s="161"/>
      <c r="E732" s="161"/>
      <c r="F732" s="161"/>
      <c r="G732" s="161"/>
      <c r="H732" s="161"/>
      <c r="I732" s="161"/>
      <c r="J732" s="161"/>
      <c r="K732" s="161"/>
      <c r="L732" s="162"/>
      <c r="M732" s="162"/>
      <c r="N732" s="163"/>
      <c r="O732" s="186"/>
    </row>
    <row r="733" spans="1:15" ht="16.05" customHeight="1">
      <c r="A733" s="137"/>
      <c r="B733" s="177">
        <v>645</v>
      </c>
      <c r="C733" s="164"/>
      <c r="D733" s="164"/>
      <c r="E733" s="164"/>
      <c r="F733" s="164"/>
      <c r="G733" s="164"/>
      <c r="H733" s="164"/>
      <c r="I733" s="164"/>
      <c r="J733" s="164"/>
      <c r="K733" s="164"/>
      <c r="L733" s="165"/>
      <c r="M733" s="165"/>
      <c r="N733" s="166"/>
      <c r="O733" s="188"/>
    </row>
    <row r="734" spans="1:15" ht="16.05" customHeight="1">
      <c r="A734" s="137"/>
      <c r="B734" s="175">
        <v>646</v>
      </c>
      <c r="C734" s="158"/>
      <c r="D734" s="158"/>
      <c r="E734" s="158"/>
      <c r="F734" s="158"/>
      <c r="G734" s="158"/>
      <c r="H734" s="158"/>
      <c r="I734" s="158"/>
      <c r="J734" s="158"/>
      <c r="K734" s="158"/>
      <c r="L734" s="159"/>
      <c r="M734" s="159"/>
      <c r="N734" s="160"/>
      <c r="O734" s="185"/>
    </row>
    <row r="735" spans="1:15" ht="16.05" customHeight="1">
      <c r="A735" s="137"/>
      <c r="B735" s="176">
        <v>647</v>
      </c>
      <c r="C735" s="161"/>
      <c r="D735" s="161"/>
      <c r="E735" s="161"/>
      <c r="F735" s="161"/>
      <c r="G735" s="161"/>
      <c r="H735" s="161"/>
      <c r="I735" s="161"/>
      <c r="J735" s="161"/>
      <c r="K735" s="161"/>
      <c r="L735" s="162"/>
      <c r="M735" s="162"/>
      <c r="N735" s="163"/>
      <c r="O735" s="186"/>
    </row>
    <row r="736" spans="1:15" ht="15.6" customHeight="1">
      <c r="A736" s="137"/>
      <c r="B736" s="176">
        <v>648</v>
      </c>
      <c r="C736" s="161"/>
      <c r="D736" s="161"/>
      <c r="E736" s="161"/>
      <c r="F736" s="161"/>
      <c r="G736" s="161"/>
      <c r="H736" s="161"/>
      <c r="I736" s="161"/>
      <c r="J736" s="161"/>
      <c r="K736" s="161"/>
      <c r="L736" s="162"/>
      <c r="M736" s="162"/>
      <c r="N736" s="163"/>
      <c r="O736" s="186"/>
    </row>
    <row r="737" spans="1:23" ht="16.05" customHeight="1">
      <c r="A737" s="137"/>
      <c r="B737" s="176">
        <v>649</v>
      </c>
      <c r="C737" s="161"/>
      <c r="D737" s="161"/>
      <c r="E737" s="161"/>
      <c r="F737" s="161"/>
      <c r="G737" s="161"/>
      <c r="H737" s="161"/>
      <c r="I737" s="161"/>
      <c r="J737" s="161"/>
      <c r="K737" s="161"/>
      <c r="L737" s="162"/>
      <c r="M737" s="162"/>
      <c r="N737" s="163"/>
      <c r="O737" s="186"/>
    </row>
    <row r="738" spans="1:23" ht="16.05" customHeight="1">
      <c r="A738" s="137"/>
      <c r="B738" s="177">
        <v>650</v>
      </c>
      <c r="C738" s="164"/>
      <c r="D738" s="164"/>
      <c r="E738" s="164"/>
      <c r="F738" s="164"/>
      <c r="G738" s="164"/>
      <c r="H738" s="164"/>
      <c r="I738" s="164"/>
      <c r="J738" s="164"/>
      <c r="K738" s="164"/>
      <c r="L738" s="165"/>
      <c r="M738" s="165"/>
      <c r="N738" s="166"/>
      <c r="O738" s="188"/>
    </row>
    <row r="739" spans="1:23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</row>
    <row r="740" spans="1:23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</row>
    <row r="741" spans="1:23" ht="36" customHeight="1">
      <c r="A741" s="137"/>
      <c r="B741" s="189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80" t="s">
        <v>416</v>
      </c>
    </row>
    <row r="742" spans="1:23" ht="18" customHeight="1">
      <c r="A742" s="137"/>
      <c r="B742" s="436" t="s">
        <v>354</v>
      </c>
      <c r="C742" s="436" t="s">
        <v>355</v>
      </c>
      <c r="D742" s="436" t="s">
        <v>356</v>
      </c>
      <c r="E742" s="436" t="s">
        <v>357</v>
      </c>
      <c r="F742" s="436" t="s">
        <v>358</v>
      </c>
      <c r="G742" s="441" t="s">
        <v>359</v>
      </c>
      <c r="H742" s="442"/>
      <c r="I742" s="442"/>
      <c r="J742" s="442"/>
      <c r="K742" s="442"/>
      <c r="L742" s="442"/>
      <c r="M742" s="442"/>
      <c r="N742" s="442"/>
      <c r="O742" s="443"/>
    </row>
    <row r="743" spans="1:23" ht="30" customHeight="1">
      <c r="A743" s="137"/>
      <c r="B743" s="440"/>
      <c r="C743" s="440"/>
      <c r="D743" s="440"/>
      <c r="E743" s="440"/>
      <c r="F743" s="440"/>
      <c r="G743" s="441" t="s">
        <v>360</v>
      </c>
      <c r="H743" s="442"/>
      <c r="I743" s="442"/>
      <c r="J743" s="443"/>
      <c r="K743" s="441" t="s">
        <v>361</v>
      </c>
      <c r="L743" s="442"/>
      <c r="M743" s="442"/>
      <c r="N743" s="442"/>
      <c r="O743" s="443"/>
    </row>
    <row r="744" spans="1:23" ht="58.8" customHeight="1">
      <c r="A744" s="137"/>
      <c r="B744" s="440"/>
      <c r="C744" s="440"/>
      <c r="D744" s="440"/>
      <c r="E744" s="440"/>
      <c r="F744" s="440"/>
      <c r="G744" s="436" t="s">
        <v>389</v>
      </c>
      <c r="H744" s="181" t="s">
        <v>387</v>
      </c>
      <c r="I744" s="182" t="s">
        <v>388</v>
      </c>
      <c r="J744" s="438" t="s">
        <v>362</v>
      </c>
      <c r="K744" s="436" t="s">
        <v>389</v>
      </c>
      <c r="L744" s="181" t="s">
        <v>363</v>
      </c>
      <c r="M744" s="181" t="s">
        <v>364</v>
      </c>
      <c r="N744" s="181" t="s">
        <v>365</v>
      </c>
      <c r="O744" s="438" t="s">
        <v>316</v>
      </c>
    </row>
    <row r="745" spans="1:23" ht="18" customHeight="1">
      <c r="A745" s="137"/>
      <c r="B745" s="437"/>
      <c r="C745" s="437"/>
      <c r="D745" s="437"/>
      <c r="E745" s="183" t="s">
        <v>366</v>
      </c>
      <c r="F745" s="183" t="s">
        <v>367</v>
      </c>
      <c r="G745" s="437"/>
      <c r="H745" s="184" t="s">
        <v>368</v>
      </c>
      <c r="I745" s="183" t="s">
        <v>369</v>
      </c>
      <c r="J745" s="439"/>
      <c r="K745" s="437"/>
      <c r="L745" s="183" t="s">
        <v>372</v>
      </c>
      <c r="M745" s="183" t="s">
        <v>372</v>
      </c>
      <c r="N745" s="183" t="s">
        <v>314</v>
      </c>
      <c r="O745" s="439"/>
      <c r="T745" s="148" t="s">
        <v>435</v>
      </c>
      <c r="U745" s="178" t="s">
        <v>423</v>
      </c>
      <c r="V745" s="178" t="s">
        <v>424</v>
      </c>
      <c r="W745" s="178" t="s">
        <v>425</v>
      </c>
    </row>
    <row r="746" spans="1:23" ht="16.05" customHeight="1">
      <c r="A746" s="137"/>
      <c r="B746" s="175">
        <v>651</v>
      </c>
      <c r="C746" s="158"/>
      <c r="D746" s="158"/>
      <c r="E746" s="158"/>
      <c r="F746" s="158"/>
      <c r="G746" s="171"/>
      <c r="H746" s="158"/>
      <c r="I746" s="158"/>
      <c r="J746" s="158"/>
      <c r="K746" s="171"/>
      <c r="L746" s="159"/>
      <c r="M746" s="159"/>
      <c r="N746" s="160"/>
      <c r="O746" s="185"/>
      <c r="U746" s="167">
        <f>SUM(L746:L796)</f>
        <v>0</v>
      </c>
      <c r="V746" s="167">
        <f>SUM(M746:M795)</f>
        <v>0</v>
      </c>
      <c r="W746" s="167">
        <f>SUM(N746:N795)</f>
        <v>0</v>
      </c>
    </row>
    <row r="747" spans="1:23" ht="16.05" customHeight="1">
      <c r="A747" s="137"/>
      <c r="B747" s="176">
        <v>652</v>
      </c>
      <c r="C747" s="161"/>
      <c r="D747" s="161"/>
      <c r="E747" s="161"/>
      <c r="F747" s="161"/>
      <c r="G747" s="161"/>
      <c r="H747" s="161"/>
      <c r="I747" s="161"/>
      <c r="J747" s="161"/>
      <c r="K747" s="161"/>
      <c r="L747" s="162"/>
      <c r="M747" s="162"/>
      <c r="N747" s="163"/>
      <c r="O747" s="186"/>
    </row>
    <row r="748" spans="1:23" ht="16.05" customHeight="1">
      <c r="A748" s="137"/>
      <c r="B748" s="176">
        <v>653</v>
      </c>
      <c r="C748" s="161"/>
      <c r="D748" s="161"/>
      <c r="E748" s="161"/>
      <c r="F748" s="161"/>
      <c r="G748" s="161"/>
      <c r="H748" s="161"/>
      <c r="I748" s="161"/>
      <c r="J748" s="161"/>
      <c r="K748" s="161"/>
      <c r="L748" s="162"/>
      <c r="M748" s="162"/>
      <c r="N748" s="163"/>
      <c r="O748" s="186"/>
    </row>
    <row r="749" spans="1:23" ht="16.05" customHeight="1">
      <c r="A749" s="137"/>
      <c r="B749" s="176">
        <v>654</v>
      </c>
      <c r="C749" s="161"/>
      <c r="D749" s="161"/>
      <c r="E749" s="161"/>
      <c r="F749" s="161"/>
      <c r="G749" s="161"/>
      <c r="H749" s="161"/>
      <c r="I749" s="161"/>
      <c r="J749" s="161"/>
      <c r="K749" s="161"/>
      <c r="L749" s="162"/>
      <c r="M749" s="162"/>
      <c r="N749" s="163"/>
      <c r="O749" s="186"/>
    </row>
    <row r="750" spans="1:23" ht="16.05" customHeight="1">
      <c r="A750" s="137"/>
      <c r="B750" s="177">
        <v>655</v>
      </c>
      <c r="C750" s="164"/>
      <c r="D750" s="164"/>
      <c r="E750" s="164"/>
      <c r="F750" s="164"/>
      <c r="G750" s="164"/>
      <c r="H750" s="164"/>
      <c r="I750" s="164"/>
      <c r="J750" s="164"/>
      <c r="K750" s="164"/>
      <c r="L750" s="165"/>
      <c r="M750" s="165"/>
      <c r="N750" s="166"/>
      <c r="O750" s="187"/>
    </row>
    <row r="751" spans="1:23" ht="16.05" customHeight="1">
      <c r="A751" s="137"/>
      <c r="B751" s="175">
        <v>656</v>
      </c>
      <c r="C751" s="158"/>
      <c r="D751" s="158"/>
      <c r="E751" s="158"/>
      <c r="F751" s="158"/>
      <c r="G751" s="158"/>
      <c r="H751" s="158"/>
      <c r="I751" s="158"/>
      <c r="J751" s="158"/>
      <c r="K751" s="158"/>
      <c r="L751" s="159"/>
      <c r="M751" s="159"/>
      <c r="N751" s="160"/>
      <c r="O751" s="185"/>
    </row>
    <row r="752" spans="1:23" ht="16.05" customHeight="1">
      <c r="A752" s="137"/>
      <c r="B752" s="176">
        <v>657</v>
      </c>
      <c r="C752" s="161"/>
      <c r="D752" s="161"/>
      <c r="E752" s="161"/>
      <c r="F752" s="161"/>
      <c r="G752" s="161"/>
      <c r="H752" s="161"/>
      <c r="I752" s="161"/>
      <c r="J752" s="161"/>
      <c r="K752" s="161"/>
      <c r="L752" s="162"/>
      <c r="M752" s="162"/>
      <c r="N752" s="163"/>
      <c r="O752" s="186"/>
    </row>
    <row r="753" spans="1:15" ht="16.05" customHeight="1">
      <c r="A753" s="137"/>
      <c r="B753" s="176">
        <v>658</v>
      </c>
      <c r="C753" s="161"/>
      <c r="D753" s="161"/>
      <c r="E753" s="161"/>
      <c r="F753" s="161"/>
      <c r="G753" s="161"/>
      <c r="H753" s="161"/>
      <c r="I753" s="161"/>
      <c r="J753" s="161"/>
      <c r="K753" s="161"/>
      <c r="L753" s="162"/>
      <c r="M753" s="162"/>
      <c r="N753" s="163"/>
      <c r="O753" s="186"/>
    </row>
    <row r="754" spans="1:15" ht="16.05" customHeight="1">
      <c r="A754" s="137"/>
      <c r="B754" s="176">
        <v>659</v>
      </c>
      <c r="C754" s="161"/>
      <c r="D754" s="161"/>
      <c r="E754" s="161"/>
      <c r="F754" s="161"/>
      <c r="G754" s="161"/>
      <c r="H754" s="161"/>
      <c r="I754" s="161"/>
      <c r="J754" s="161"/>
      <c r="K754" s="161"/>
      <c r="L754" s="162"/>
      <c r="M754" s="162"/>
      <c r="N754" s="163"/>
      <c r="O754" s="186"/>
    </row>
    <row r="755" spans="1:15" ht="16.05" customHeight="1">
      <c r="A755" s="137"/>
      <c r="B755" s="177">
        <v>660</v>
      </c>
      <c r="C755" s="164"/>
      <c r="D755" s="164"/>
      <c r="E755" s="164"/>
      <c r="F755" s="164"/>
      <c r="G755" s="164"/>
      <c r="H755" s="164"/>
      <c r="I755" s="164"/>
      <c r="J755" s="164"/>
      <c r="K755" s="164"/>
      <c r="L755" s="165"/>
      <c r="M755" s="165"/>
      <c r="N755" s="166"/>
      <c r="O755" s="187"/>
    </row>
    <row r="756" spans="1:15" ht="16.05" customHeight="1">
      <c r="A756" s="137"/>
      <c r="B756" s="175">
        <v>661</v>
      </c>
      <c r="C756" s="158"/>
      <c r="D756" s="158"/>
      <c r="E756" s="158"/>
      <c r="F756" s="158"/>
      <c r="G756" s="158"/>
      <c r="H756" s="158"/>
      <c r="I756" s="158"/>
      <c r="J756" s="158"/>
      <c r="K756" s="158"/>
      <c r="L756" s="159"/>
      <c r="M756" s="159"/>
      <c r="N756" s="160"/>
      <c r="O756" s="185"/>
    </row>
    <row r="757" spans="1:15" ht="16.05" customHeight="1">
      <c r="A757" s="137"/>
      <c r="B757" s="176">
        <v>662</v>
      </c>
      <c r="C757" s="161"/>
      <c r="D757" s="161"/>
      <c r="E757" s="161"/>
      <c r="F757" s="161"/>
      <c r="G757" s="161"/>
      <c r="H757" s="161"/>
      <c r="I757" s="161"/>
      <c r="J757" s="161"/>
      <c r="K757" s="161"/>
      <c r="L757" s="162"/>
      <c r="M757" s="162"/>
      <c r="N757" s="163"/>
      <c r="O757" s="186"/>
    </row>
    <row r="758" spans="1:15" ht="16.05" customHeight="1">
      <c r="A758" s="137"/>
      <c r="B758" s="176">
        <v>663</v>
      </c>
      <c r="C758" s="161"/>
      <c r="D758" s="161"/>
      <c r="E758" s="161"/>
      <c r="F758" s="161"/>
      <c r="G758" s="161"/>
      <c r="H758" s="161"/>
      <c r="I758" s="161"/>
      <c r="J758" s="161"/>
      <c r="K758" s="161"/>
      <c r="L758" s="162"/>
      <c r="M758" s="162"/>
      <c r="N758" s="163"/>
      <c r="O758" s="186"/>
    </row>
    <row r="759" spans="1:15" ht="16.05" customHeight="1">
      <c r="A759" s="137"/>
      <c r="B759" s="176">
        <v>664</v>
      </c>
      <c r="C759" s="161"/>
      <c r="D759" s="161"/>
      <c r="E759" s="161"/>
      <c r="F759" s="161"/>
      <c r="G759" s="161"/>
      <c r="H759" s="161"/>
      <c r="I759" s="161"/>
      <c r="J759" s="161"/>
      <c r="K759" s="161"/>
      <c r="L759" s="162"/>
      <c r="M759" s="162"/>
      <c r="N759" s="163"/>
      <c r="O759" s="186"/>
    </row>
    <row r="760" spans="1:15" ht="16.05" customHeight="1">
      <c r="A760" s="137"/>
      <c r="B760" s="177">
        <v>665</v>
      </c>
      <c r="C760" s="164"/>
      <c r="D760" s="164"/>
      <c r="E760" s="164"/>
      <c r="F760" s="164"/>
      <c r="G760" s="164"/>
      <c r="H760" s="164"/>
      <c r="I760" s="164"/>
      <c r="J760" s="164"/>
      <c r="K760" s="164"/>
      <c r="L760" s="165"/>
      <c r="M760" s="165"/>
      <c r="N760" s="166"/>
      <c r="O760" s="187"/>
    </row>
    <row r="761" spans="1:15" ht="16.05" customHeight="1">
      <c r="A761" s="137"/>
      <c r="B761" s="175">
        <v>666</v>
      </c>
      <c r="C761" s="158"/>
      <c r="D761" s="158"/>
      <c r="E761" s="158"/>
      <c r="F761" s="158"/>
      <c r="G761" s="158"/>
      <c r="H761" s="158"/>
      <c r="I761" s="158"/>
      <c r="J761" s="158"/>
      <c r="K761" s="158"/>
      <c r="L761" s="159"/>
      <c r="M761" s="159"/>
      <c r="N761" s="160"/>
      <c r="O761" s="185"/>
    </row>
    <row r="762" spans="1:15" ht="16.05" customHeight="1">
      <c r="A762" s="137"/>
      <c r="B762" s="176">
        <v>667</v>
      </c>
      <c r="C762" s="161"/>
      <c r="D762" s="161"/>
      <c r="E762" s="161"/>
      <c r="F762" s="161"/>
      <c r="G762" s="161"/>
      <c r="H762" s="161"/>
      <c r="I762" s="161"/>
      <c r="J762" s="161"/>
      <c r="K762" s="161"/>
      <c r="L762" s="162"/>
      <c r="M762" s="162"/>
      <c r="N762" s="163"/>
      <c r="O762" s="186"/>
    </row>
    <row r="763" spans="1:15" ht="16.05" customHeight="1">
      <c r="A763" s="137"/>
      <c r="B763" s="176">
        <v>668</v>
      </c>
      <c r="C763" s="161"/>
      <c r="D763" s="161"/>
      <c r="E763" s="161"/>
      <c r="F763" s="161"/>
      <c r="G763" s="161"/>
      <c r="H763" s="161"/>
      <c r="I763" s="161"/>
      <c r="J763" s="161"/>
      <c r="K763" s="161"/>
      <c r="L763" s="162"/>
      <c r="M763" s="162"/>
      <c r="N763" s="163"/>
      <c r="O763" s="186"/>
    </row>
    <row r="764" spans="1:15" ht="16.05" customHeight="1">
      <c r="A764" s="137"/>
      <c r="B764" s="176">
        <v>669</v>
      </c>
      <c r="C764" s="161"/>
      <c r="D764" s="161"/>
      <c r="E764" s="161"/>
      <c r="F764" s="161"/>
      <c r="G764" s="161"/>
      <c r="H764" s="161"/>
      <c r="I764" s="161"/>
      <c r="J764" s="161"/>
      <c r="K764" s="161"/>
      <c r="L764" s="162"/>
      <c r="M764" s="162"/>
      <c r="N764" s="163"/>
      <c r="O764" s="186"/>
    </row>
    <row r="765" spans="1:15" ht="16.05" customHeight="1">
      <c r="A765" s="137"/>
      <c r="B765" s="177">
        <v>670</v>
      </c>
      <c r="C765" s="164"/>
      <c r="D765" s="164"/>
      <c r="E765" s="164"/>
      <c r="F765" s="164"/>
      <c r="G765" s="164"/>
      <c r="H765" s="164"/>
      <c r="I765" s="164"/>
      <c r="J765" s="164"/>
      <c r="K765" s="164"/>
      <c r="L765" s="165"/>
      <c r="M765" s="165"/>
      <c r="N765" s="166"/>
      <c r="O765" s="187"/>
    </row>
    <row r="766" spans="1:15" ht="16.05" customHeight="1">
      <c r="A766" s="137"/>
      <c r="B766" s="175">
        <v>671</v>
      </c>
      <c r="C766" s="158"/>
      <c r="D766" s="158"/>
      <c r="E766" s="158"/>
      <c r="F766" s="158"/>
      <c r="G766" s="158"/>
      <c r="H766" s="158"/>
      <c r="I766" s="158"/>
      <c r="J766" s="158"/>
      <c r="K766" s="158"/>
      <c r="L766" s="159"/>
      <c r="M766" s="159"/>
      <c r="N766" s="160"/>
      <c r="O766" s="185"/>
    </row>
    <row r="767" spans="1:15" ht="16.05" customHeight="1">
      <c r="A767" s="137"/>
      <c r="B767" s="176">
        <v>672</v>
      </c>
      <c r="C767" s="161"/>
      <c r="D767" s="161"/>
      <c r="E767" s="161"/>
      <c r="F767" s="161"/>
      <c r="G767" s="161"/>
      <c r="H767" s="161"/>
      <c r="I767" s="161"/>
      <c r="J767" s="161"/>
      <c r="K767" s="161"/>
      <c r="L767" s="162"/>
      <c r="M767" s="162"/>
      <c r="N767" s="163"/>
      <c r="O767" s="186"/>
    </row>
    <row r="768" spans="1:15" ht="16.05" customHeight="1">
      <c r="A768" s="137"/>
      <c r="B768" s="176">
        <v>673</v>
      </c>
      <c r="C768" s="161"/>
      <c r="D768" s="161"/>
      <c r="E768" s="161"/>
      <c r="F768" s="161"/>
      <c r="G768" s="161"/>
      <c r="H768" s="161"/>
      <c r="I768" s="161"/>
      <c r="J768" s="161"/>
      <c r="K768" s="161"/>
      <c r="L768" s="162"/>
      <c r="M768" s="162"/>
      <c r="N768" s="163"/>
      <c r="O768" s="186"/>
    </row>
    <row r="769" spans="1:15" ht="16.05" customHeight="1">
      <c r="A769" s="137"/>
      <c r="B769" s="176">
        <v>674</v>
      </c>
      <c r="C769" s="161"/>
      <c r="D769" s="161"/>
      <c r="E769" s="161"/>
      <c r="F769" s="161"/>
      <c r="G769" s="161"/>
      <c r="H769" s="161"/>
      <c r="I769" s="161"/>
      <c r="J769" s="161"/>
      <c r="K769" s="161"/>
      <c r="L769" s="162"/>
      <c r="M769" s="162"/>
      <c r="N769" s="163"/>
      <c r="O769" s="186"/>
    </row>
    <row r="770" spans="1:15" ht="16.05" customHeight="1">
      <c r="A770" s="137"/>
      <c r="B770" s="177">
        <v>675</v>
      </c>
      <c r="C770" s="164"/>
      <c r="D770" s="164"/>
      <c r="E770" s="164"/>
      <c r="F770" s="164"/>
      <c r="G770" s="164"/>
      <c r="H770" s="164"/>
      <c r="I770" s="164"/>
      <c r="J770" s="164"/>
      <c r="K770" s="164"/>
      <c r="L770" s="165"/>
      <c r="M770" s="165"/>
      <c r="N770" s="166"/>
      <c r="O770" s="187"/>
    </row>
    <row r="771" spans="1:15" ht="16.05" customHeight="1">
      <c r="A771" s="137"/>
      <c r="B771" s="175">
        <v>676</v>
      </c>
      <c r="C771" s="158"/>
      <c r="D771" s="158"/>
      <c r="E771" s="158"/>
      <c r="F771" s="158"/>
      <c r="G771" s="158"/>
      <c r="H771" s="158"/>
      <c r="I771" s="158"/>
      <c r="J771" s="158"/>
      <c r="K771" s="158"/>
      <c r="L771" s="159"/>
      <c r="M771" s="159"/>
      <c r="N771" s="160"/>
      <c r="O771" s="185"/>
    </row>
    <row r="772" spans="1:15" ht="16.05" customHeight="1">
      <c r="A772" s="137"/>
      <c r="B772" s="176">
        <v>677</v>
      </c>
      <c r="C772" s="161"/>
      <c r="D772" s="161"/>
      <c r="E772" s="161"/>
      <c r="F772" s="161"/>
      <c r="G772" s="161"/>
      <c r="H772" s="161"/>
      <c r="I772" s="161"/>
      <c r="J772" s="161"/>
      <c r="K772" s="161"/>
      <c r="L772" s="162"/>
      <c r="M772" s="162"/>
      <c r="N772" s="163"/>
      <c r="O772" s="186"/>
    </row>
    <row r="773" spans="1:15" ht="16.05" customHeight="1">
      <c r="A773" s="137"/>
      <c r="B773" s="176">
        <v>678</v>
      </c>
      <c r="C773" s="161"/>
      <c r="D773" s="161"/>
      <c r="E773" s="161"/>
      <c r="F773" s="161"/>
      <c r="G773" s="161"/>
      <c r="H773" s="161"/>
      <c r="I773" s="161"/>
      <c r="J773" s="161"/>
      <c r="K773" s="161"/>
      <c r="L773" s="162"/>
      <c r="M773" s="162"/>
      <c r="N773" s="163"/>
      <c r="O773" s="186"/>
    </row>
    <row r="774" spans="1:15" ht="16.05" customHeight="1">
      <c r="A774" s="137"/>
      <c r="B774" s="176">
        <v>679</v>
      </c>
      <c r="C774" s="161"/>
      <c r="D774" s="161"/>
      <c r="E774" s="161"/>
      <c r="F774" s="161"/>
      <c r="G774" s="161"/>
      <c r="H774" s="161"/>
      <c r="I774" s="161"/>
      <c r="J774" s="161"/>
      <c r="K774" s="161"/>
      <c r="L774" s="162"/>
      <c r="M774" s="162"/>
      <c r="N774" s="163"/>
      <c r="O774" s="186"/>
    </row>
    <row r="775" spans="1:15" ht="16.05" customHeight="1">
      <c r="A775" s="137"/>
      <c r="B775" s="177">
        <v>680</v>
      </c>
      <c r="C775" s="164"/>
      <c r="D775" s="164"/>
      <c r="E775" s="164"/>
      <c r="F775" s="164"/>
      <c r="G775" s="164"/>
      <c r="H775" s="164"/>
      <c r="I775" s="164"/>
      <c r="J775" s="164"/>
      <c r="K775" s="164"/>
      <c r="L775" s="165"/>
      <c r="M775" s="165"/>
      <c r="N775" s="166"/>
      <c r="O775" s="187"/>
    </row>
    <row r="776" spans="1:15" ht="16.05" customHeight="1">
      <c r="A776" s="137"/>
      <c r="B776" s="175">
        <v>681</v>
      </c>
      <c r="C776" s="158"/>
      <c r="D776" s="158"/>
      <c r="E776" s="158"/>
      <c r="F776" s="158"/>
      <c r="G776" s="158"/>
      <c r="H776" s="158"/>
      <c r="I776" s="158"/>
      <c r="J776" s="158"/>
      <c r="K776" s="158"/>
      <c r="L776" s="159"/>
      <c r="M776" s="159"/>
      <c r="N776" s="160"/>
      <c r="O776" s="185"/>
    </row>
    <row r="777" spans="1:15" ht="16.05" customHeight="1">
      <c r="A777" s="137"/>
      <c r="B777" s="176">
        <v>682</v>
      </c>
      <c r="C777" s="161"/>
      <c r="D777" s="161"/>
      <c r="E777" s="161"/>
      <c r="F777" s="161"/>
      <c r="G777" s="161"/>
      <c r="H777" s="161"/>
      <c r="I777" s="161"/>
      <c r="J777" s="161"/>
      <c r="K777" s="161"/>
      <c r="L777" s="162"/>
      <c r="M777" s="162"/>
      <c r="N777" s="163"/>
      <c r="O777" s="186"/>
    </row>
    <row r="778" spans="1:15" ht="16.05" customHeight="1">
      <c r="A778" s="137"/>
      <c r="B778" s="176">
        <v>683</v>
      </c>
      <c r="C778" s="161"/>
      <c r="D778" s="161"/>
      <c r="E778" s="161"/>
      <c r="F778" s="161"/>
      <c r="G778" s="161"/>
      <c r="H778" s="161"/>
      <c r="I778" s="161"/>
      <c r="J778" s="161"/>
      <c r="K778" s="161"/>
      <c r="L778" s="162"/>
      <c r="M778" s="162"/>
      <c r="N778" s="163"/>
      <c r="O778" s="186"/>
    </row>
    <row r="779" spans="1:15" ht="16.05" customHeight="1">
      <c r="A779" s="137"/>
      <c r="B779" s="176">
        <v>684</v>
      </c>
      <c r="C779" s="161"/>
      <c r="D779" s="161"/>
      <c r="E779" s="161"/>
      <c r="F779" s="161"/>
      <c r="G779" s="161"/>
      <c r="H779" s="161"/>
      <c r="I779" s="161"/>
      <c r="J779" s="161"/>
      <c r="K779" s="161"/>
      <c r="L779" s="162"/>
      <c r="M779" s="162"/>
      <c r="N779" s="163"/>
      <c r="O779" s="186"/>
    </row>
    <row r="780" spans="1:15" ht="16.05" customHeight="1">
      <c r="A780" s="137"/>
      <c r="B780" s="177">
        <v>685</v>
      </c>
      <c r="C780" s="164"/>
      <c r="D780" s="164"/>
      <c r="E780" s="164"/>
      <c r="F780" s="164"/>
      <c r="G780" s="164"/>
      <c r="H780" s="164"/>
      <c r="I780" s="164"/>
      <c r="J780" s="164"/>
      <c r="K780" s="164"/>
      <c r="L780" s="165"/>
      <c r="M780" s="165"/>
      <c r="N780" s="166"/>
      <c r="O780" s="187"/>
    </row>
    <row r="781" spans="1:15" ht="16.05" customHeight="1">
      <c r="A781" s="137"/>
      <c r="B781" s="175">
        <v>686</v>
      </c>
      <c r="C781" s="158"/>
      <c r="D781" s="158"/>
      <c r="E781" s="158"/>
      <c r="F781" s="158"/>
      <c r="G781" s="158"/>
      <c r="H781" s="158"/>
      <c r="I781" s="158"/>
      <c r="J781" s="158"/>
      <c r="K781" s="158"/>
      <c r="L781" s="159"/>
      <c r="M781" s="159"/>
      <c r="N781" s="160"/>
      <c r="O781" s="185"/>
    </row>
    <row r="782" spans="1:15" ht="16.05" customHeight="1">
      <c r="A782" s="137"/>
      <c r="B782" s="176">
        <v>687</v>
      </c>
      <c r="C782" s="161"/>
      <c r="D782" s="161"/>
      <c r="E782" s="161"/>
      <c r="F782" s="161"/>
      <c r="G782" s="161"/>
      <c r="H782" s="161"/>
      <c r="I782" s="161"/>
      <c r="J782" s="161"/>
      <c r="K782" s="161"/>
      <c r="L782" s="162"/>
      <c r="M782" s="162"/>
      <c r="N782" s="163"/>
      <c r="O782" s="186"/>
    </row>
    <row r="783" spans="1:15" ht="16.05" customHeight="1">
      <c r="A783" s="137"/>
      <c r="B783" s="176">
        <v>688</v>
      </c>
      <c r="C783" s="161"/>
      <c r="D783" s="161"/>
      <c r="E783" s="161"/>
      <c r="F783" s="161"/>
      <c r="G783" s="161"/>
      <c r="H783" s="161"/>
      <c r="I783" s="161"/>
      <c r="J783" s="161"/>
      <c r="K783" s="161"/>
      <c r="L783" s="162"/>
      <c r="M783" s="162"/>
      <c r="N783" s="163"/>
      <c r="O783" s="186"/>
    </row>
    <row r="784" spans="1:15" ht="16.05" customHeight="1">
      <c r="A784" s="137"/>
      <c r="B784" s="176">
        <v>689</v>
      </c>
      <c r="C784" s="161"/>
      <c r="D784" s="161"/>
      <c r="E784" s="161"/>
      <c r="F784" s="161"/>
      <c r="G784" s="161"/>
      <c r="H784" s="161"/>
      <c r="I784" s="161"/>
      <c r="J784" s="161"/>
      <c r="K784" s="161"/>
      <c r="L784" s="162"/>
      <c r="M784" s="162"/>
      <c r="N784" s="163"/>
      <c r="O784" s="186"/>
    </row>
    <row r="785" spans="1:15" ht="16.05" customHeight="1">
      <c r="A785" s="137"/>
      <c r="B785" s="177">
        <v>690</v>
      </c>
      <c r="C785" s="164"/>
      <c r="D785" s="164"/>
      <c r="E785" s="164"/>
      <c r="F785" s="164"/>
      <c r="G785" s="164"/>
      <c r="H785" s="164"/>
      <c r="I785" s="164"/>
      <c r="J785" s="164"/>
      <c r="K785" s="164"/>
      <c r="L785" s="165"/>
      <c r="M785" s="165"/>
      <c r="N785" s="166"/>
      <c r="O785" s="188"/>
    </row>
    <row r="786" spans="1:15" ht="16.05" customHeight="1">
      <c r="A786" s="137"/>
      <c r="B786" s="175">
        <v>691</v>
      </c>
      <c r="C786" s="158"/>
      <c r="D786" s="158"/>
      <c r="E786" s="158"/>
      <c r="F786" s="158"/>
      <c r="G786" s="158"/>
      <c r="H786" s="158"/>
      <c r="I786" s="158"/>
      <c r="J786" s="158"/>
      <c r="K786" s="158"/>
      <c r="L786" s="159"/>
      <c r="M786" s="159"/>
      <c r="N786" s="160"/>
      <c r="O786" s="185"/>
    </row>
    <row r="787" spans="1:15" ht="16.05" customHeight="1">
      <c r="A787" s="137"/>
      <c r="B787" s="176">
        <v>692</v>
      </c>
      <c r="C787" s="161"/>
      <c r="D787" s="161"/>
      <c r="E787" s="161"/>
      <c r="F787" s="161"/>
      <c r="G787" s="161"/>
      <c r="H787" s="161"/>
      <c r="I787" s="161"/>
      <c r="J787" s="161"/>
      <c r="K787" s="161"/>
      <c r="L787" s="162"/>
      <c r="M787" s="162"/>
      <c r="N787" s="163"/>
      <c r="O787" s="186"/>
    </row>
    <row r="788" spans="1:15" ht="15.6" customHeight="1">
      <c r="A788" s="137"/>
      <c r="B788" s="176">
        <v>693</v>
      </c>
      <c r="C788" s="161"/>
      <c r="D788" s="161"/>
      <c r="E788" s="161"/>
      <c r="F788" s="161"/>
      <c r="G788" s="161"/>
      <c r="H788" s="161"/>
      <c r="I788" s="161"/>
      <c r="J788" s="161"/>
      <c r="K788" s="161"/>
      <c r="L788" s="162"/>
      <c r="M788" s="162"/>
      <c r="N788" s="163"/>
      <c r="O788" s="186"/>
    </row>
    <row r="789" spans="1:15" ht="16.05" customHeight="1">
      <c r="A789" s="137"/>
      <c r="B789" s="176">
        <v>694</v>
      </c>
      <c r="C789" s="161"/>
      <c r="D789" s="161"/>
      <c r="E789" s="161"/>
      <c r="F789" s="161"/>
      <c r="G789" s="161"/>
      <c r="H789" s="161"/>
      <c r="I789" s="161"/>
      <c r="J789" s="161"/>
      <c r="K789" s="161"/>
      <c r="L789" s="162"/>
      <c r="M789" s="162"/>
      <c r="N789" s="163"/>
      <c r="O789" s="186"/>
    </row>
    <row r="790" spans="1:15" ht="16.05" customHeight="1">
      <c r="A790" s="137"/>
      <c r="B790" s="177">
        <v>695</v>
      </c>
      <c r="C790" s="164"/>
      <c r="D790" s="164"/>
      <c r="E790" s="164"/>
      <c r="F790" s="164"/>
      <c r="G790" s="164"/>
      <c r="H790" s="164"/>
      <c r="I790" s="164"/>
      <c r="J790" s="164"/>
      <c r="K790" s="164"/>
      <c r="L790" s="165"/>
      <c r="M790" s="165"/>
      <c r="N790" s="166"/>
      <c r="O790" s="188"/>
    </row>
    <row r="791" spans="1:15" ht="16.05" customHeight="1">
      <c r="A791" s="137"/>
      <c r="B791" s="175">
        <v>696</v>
      </c>
      <c r="C791" s="158"/>
      <c r="D791" s="158"/>
      <c r="E791" s="158"/>
      <c r="F791" s="158"/>
      <c r="G791" s="158"/>
      <c r="H791" s="158"/>
      <c r="I791" s="158"/>
      <c r="J791" s="158"/>
      <c r="K791" s="158"/>
      <c r="L791" s="159"/>
      <c r="M791" s="159"/>
      <c r="N791" s="160"/>
      <c r="O791" s="185"/>
    </row>
    <row r="792" spans="1:15" ht="16.05" customHeight="1">
      <c r="A792" s="137"/>
      <c r="B792" s="176">
        <v>697</v>
      </c>
      <c r="C792" s="161"/>
      <c r="D792" s="161"/>
      <c r="E792" s="161"/>
      <c r="F792" s="161"/>
      <c r="G792" s="161"/>
      <c r="H792" s="161"/>
      <c r="I792" s="161"/>
      <c r="J792" s="161"/>
      <c r="K792" s="161"/>
      <c r="L792" s="162"/>
      <c r="M792" s="162"/>
      <c r="N792" s="163"/>
      <c r="O792" s="186"/>
    </row>
    <row r="793" spans="1:15" ht="15.6" customHeight="1">
      <c r="A793" s="137"/>
      <c r="B793" s="176">
        <v>698</v>
      </c>
      <c r="C793" s="161"/>
      <c r="D793" s="161"/>
      <c r="E793" s="161"/>
      <c r="F793" s="161"/>
      <c r="G793" s="161"/>
      <c r="H793" s="161"/>
      <c r="I793" s="161"/>
      <c r="J793" s="161"/>
      <c r="K793" s="161"/>
      <c r="L793" s="162"/>
      <c r="M793" s="162"/>
      <c r="N793" s="163"/>
      <c r="O793" s="186"/>
    </row>
    <row r="794" spans="1:15" ht="16.05" customHeight="1">
      <c r="A794" s="137"/>
      <c r="B794" s="176">
        <v>699</v>
      </c>
      <c r="C794" s="161"/>
      <c r="D794" s="161"/>
      <c r="E794" s="161"/>
      <c r="F794" s="161"/>
      <c r="G794" s="161"/>
      <c r="H794" s="161"/>
      <c r="I794" s="161"/>
      <c r="J794" s="161"/>
      <c r="K794" s="161"/>
      <c r="L794" s="162"/>
      <c r="M794" s="162"/>
      <c r="N794" s="163"/>
      <c r="O794" s="186"/>
    </row>
    <row r="795" spans="1:15" ht="16.05" customHeight="1">
      <c r="A795" s="137"/>
      <c r="B795" s="177">
        <v>700</v>
      </c>
      <c r="C795" s="164"/>
      <c r="D795" s="164"/>
      <c r="E795" s="164"/>
      <c r="F795" s="164"/>
      <c r="G795" s="164"/>
      <c r="H795" s="164"/>
      <c r="I795" s="164"/>
      <c r="J795" s="164"/>
      <c r="K795" s="164"/>
      <c r="L795" s="165"/>
      <c r="M795" s="165"/>
      <c r="N795" s="166"/>
      <c r="O795" s="188"/>
    </row>
    <row r="796" spans="1:15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</row>
    <row r="797" spans="1:15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</row>
    <row r="798" spans="1:15" ht="36" customHeight="1">
      <c r="A798" s="137"/>
      <c r="B798" s="189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80" t="s">
        <v>417</v>
      </c>
    </row>
    <row r="799" spans="1:15" ht="18" customHeight="1">
      <c r="A799" s="137"/>
      <c r="B799" s="436" t="s">
        <v>354</v>
      </c>
      <c r="C799" s="436" t="s">
        <v>355</v>
      </c>
      <c r="D799" s="436" t="s">
        <v>356</v>
      </c>
      <c r="E799" s="436" t="s">
        <v>357</v>
      </c>
      <c r="F799" s="436" t="s">
        <v>358</v>
      </c>
      <c r="G799" s="441" t="s">
        <v>359</v>
      </c>
      <c r="H799" s="442"/>
      <c r="I799" s="442"/>
      <c r="J799" s="442"/>
      <c r="K799" s="442"/>
      <c r="L799" s="442"/>
      <c r="M799" s="442"/>
      <c r="N799" s="442"/>
      <c r="O799" s="443"/>
    </row>
    <row r="800" spans="1:15" ht="30" customHeight="1">
      <c r="A800" s="137"/>
      <c r="B800" s="440"/>
      <c r="C800" s="440"/>
      <c r="D800" s="440"/>
      <c r="E800" s="440"/>
      <c r="F800" s="440"/>
      <c r="G800" s="441" t="s">
        <v>360</v>
      </c>
      <c r="H800" s="442"/>
      <c r="I800" s="442"/>
      <c r="J800" s="443"/>
      <c r="K800" s="441" t="s">
        <v>361</v>
      </c>
      <c r="L800" s="442"/>
      <c r="M800" s="442"/>
      <c r="N800" s="442"/>
      <c r="O800" s="443"/>
    </row>
    <row r="801" spans="1:23" ht="58.8" customHeight="1">
      <c r="A801" s="137"/>
      <c r="B801" s="440"/>
      <c r="C801" s="440"/>
      <c r="D801" s="440"/>
      <c r="E801" s="440"/>
      <c r="F801" s="440"/>
      <c r="G801" s="436" t="s">
        <v>389</v>
      </c>
      <c r="H801" s="181" t="s">
        <v>387</v>
      </c>
      <c r="I801" s="182" t="s">
        <v>388</v>
      </c>
      <c r="J801" s="438" t="s">
        <v>362</v>
      </c>
      <c r="K801" s="436" t="s">
        <v>389</v>
      </c>
      <c r="L801" s="181" t="s">
        <v>363</v>
      </c>
      <c r="M801" s="181" t="s">
        <v>364</v>
      </c>
      <c r="N801" s="181" t="s">
        <v>365</v>
      </c>
      <c r="O801" s="438" t="s">
        <v>316</v>
      </c>
    </row>
    <row r="802" spans="1:23" ht="18" customHeight="1">
      <c r="A802" s="137"/>
      <c r="B802" s="437"/>
      <c r="C802" s="437"/>
      <c r="D802" s="437"/>
      <c r="E802" s="183" t="s">
        <v>366</v>
      </c>
      <c r="F802" s="183" t="s">
        <v>367</v>
      </c>
      <c r="G802" s="437"/>
      <c r="H802" s="184" t="s">
        <v>368</v>
      </c>
      <c r="I802" s="183" t="s">
        <v>369</v>
      </c>
      <c r="J802" s="439"/>
      <c r="K802" s="437"/>
      <c r="L802" s="183" t="s">
        <v>372</v>
      </c>
      <c r="M802" s="183" t="s">
        <v>372</v>
      </c>
      <c r="N802" s="183" t="s">
        <v>314</v>
      </c>
      <c r="O802" s="439"/>
      <c r="T802" s="148" t="s">
        <v>436</v>
      </c>
      <c r="U802" s="178" t="s">
        <v>423</v>
      </c>
      <c r="V802" s="178" t="s">
        <v>424</v>
      </c>
      <c r="W802" s="178" t="s">
        <v>425</v>
      </c>
    </row>
    <row r="803" spans="1:23" ht="16.05" customHeight="1">
      <c r="A803" s="137"/>
      <c r="B803" s="175">
        <v>701</v>
      </c>
      <c r="C803" s="158"/>
      <c r="D803" s="158"/>
      <c r="E803" s="158"/>
      <c r="F803" s="158"/>
      <c r="G803" s="171"/>
      <c r="H803" s="158"/>
      <c r="I803" s="158"/>
      <c r="J803" s="158"/>
      <c r="K803" s="171"/>
      <c r="L803" s="159"/>
      <c r="M803" s="159"/>
      <c r="N803" s="160"/>
      <c r="O803" s="185"/>
      <c r="U803" s="167">
        <f>SUM(L803:L852)</f>
        <v>0</v>
      </c>
      <c r="V803" s="167">
        <f>SUM(M803:M852)</f>
        <v>0</v>
      </c>
      <c r="W803" s="167">
        <f>SUM(N803:N852)</f>
        <v>0</v>
      </c>
    </row>
    <row r="804" spans="1:23" ht="16.05" customHeight="1">
      <c r="A804" s="137"/>
      <c r="B804" s="176">
        <v>702</v>
      </c>
      <c r="C804" s="161"/>
      <c r="D804" s="161"/>
      <c r="E804" s="161"/>
      <c r="F804" s="161"/>
      <c r="G804" s="161"/>
      <c r="H804" s="161"/>
      <c r="I804" s="161"/>
      <c r="J804" s="161"/>
      <c r="K804" s="161"/>
      <c r="L804" s="162"/>
      <c r="M804" s="162"/>
      <c r="N804" s="163"/>
      <c r="O804" s="186"/>
    </row>
    <row r="805" spans="1:23" ht="16.05" customHeight="1">
      <c r="A805" s="137"/>
      <c r="B805" s="176">
        <v>703</v>
      </c>
      <c r="C805" s="161"/>
      <c r="D805" s="161"/>
      <c r="E805" s="161"/>
      <c r="F805" s="161"/>
      <c r="G805" s="161"/>
      <c r="H805" s="161"/>
      <c r="I805" s="161"/>
      <c r="J805" s="161"/>
      <c r="K805" s="161"/>
      <c r="L805" s="162"/>
      <c r="M805" s="162"/>
      <c r="N805" s="163"/>
      <c r="O805" s="186"/>
    </row>
    <row r="806" spans="1:23" ht="16.05" customHeight="1">
      <c r="A806" s="137"/>
      <c r="B806" s="176">
        <v>704</v>
      </c>
      <c r="C806" s="161"/>
      <c r="D806" s="161"/>
      <c r="E806" s="161"/>
      <c r="F806" s="161"/>
      <c r="G806" s="161"/>
      <c r="H806" s="161"/>
      <c r="I806" s="161"/>
      <c r="J806" s="161"/>
      <c r="K806" s="161"/>
      <c r="L806" s="162"/>
      <c r="M806" s="162"/>
      <c r="N806" s="163"/>
      <c r="O806" s="186"/>
    </row>
    <row r="807" spans="1:23" ht="16.05" customHeight="1">
      <c r="A807" s="137"/>
      <c r="B807" s="177">
        <v>705</v>
      </c>
      <c r="C807" s="164"/>
      <c r="D807" s="164"/>
      <c r="E807" s="164"/>
      <c r="F807" s="164"/>
      <c r="G807" s="164"/>
      <c r="H807" s="164"/>
      <c r="I807" s="164"/>
      <c r="J807" s="164"/>
      <c r="K807" s="164"/>
      <c r="L807" s="165"/>
      <c r="M807" s="165"/>
      <c r="N807" s="166"/>
      <c r="O807" s="187"/>
    </row>
    <row r="808" spans="1:23" ht="16.05" customHeight="1">
      <c r="A808" s="137"/>
      <c r="B808" s="175">
        <v>706</v>
      </c>
      <c r="C808" s="158"/>
      <c r="D808" s="158"/>
      <c r="E808" s="158"/>
      <c r="F808" s="158"/>
      <c r="G808" s="158"/>
      <c r="H808" s="158"/>
      <c r="I808" s="158"/>
      <c r="J808" s="158"/>
      <c r="K808" s="158"/>
      <c r="L808" s="159"/>
      <c r="M808" s="159"/>
      <c r="N808" s="160"/>
      <c r="O808" s="185"/>
    </row>
    <row r="809" spans="1:23" ht="16.05" customHeight="1">
      <c r="A809" s="137"/>
      <c r="B809" s="176">
        <v>707</v>
      </c>
      <c r="C809" s="161"/>
      <c r="D809" s="161"/>
      <c r="E809" s="161"/>
      <c r="F809" s="161"/>
      <c r="G809" s="161"/>
      <c r="H809" s="161"/>
      <c r="I809" s="161"/>
      <c r="J809" s="161"/>
      <c r="K809" s="161"/>
      <c r="L809" s="162"/>
      <c r="M809" s="162"/>
      <c r="N809" s="163"/>
      <c r="O809" s="186"/>
    </row>
    <row r="810" spans="1:23" ht="16.05" customHeight="1">
      <c r="A810" s="137"/>
      <c r="B810" s="176">
        <v>708</v>
      </c>
      <c r="C810" s="161"/>
      <c r="D810" s="161"/>
      <c r="E810" s="161"/>
      <c r="F810" s="161"/>
      <c r="G810" s="161"/>
      <c r="H810" s="161"/>
      <c r="I810" s="161"/>
      <c r="J810" s="161"/>
      <c r="K810" s="161"/>
      <c r="L810" s="162"/>
      <c r="M810" s="162"/>
      <c r="N810" s="163"/>
      <c r="O810" s="186"/>
    </row>
    <row r="811" spans="1:23" ht="16.05" customHeight="1">
      <c r="A811" s="137"/>
      <c r="B811" s="176">
        <v>709</v>
      </c>
      <c r="C811" s="161"/>
      <c r="D811" s="161"/>
      <c r="E811" s="161"/>
      <c r="F811" s="161"/>
      <c r="G811" s="161"/>
      <c r="H811" s="161"/>
      <c r="I811" s="161"/>
      <c r="J811" s="161"/>
      <c r="K811" s="161"/>
      <c r="L811" s="162"/>
      <c r="M811" s="162"/>
      <c r="N811" s="163"/>
      <c r="O811" s="186"/>
    </row>
    <row r="812" spans="1:23" ht="16.05" customHeight="1">
      <c r="A812" s="137"/>
      <c r="B812" s="177">
        <v>710</v>
      </c>
      <c r="C812" s="164"/>
      <c r="D812" s="164"/>
      <c r="E812" s="164"/>
      <c r="F812" s="164"/>
      <c r="G812" s="164"/>
      <c r="H812" s="164"/>
      <c r="I812" s="164"/>
      <c r="J812" s="164"/>
      <c r="K812" s="164"/>
      <c r="L812" s="165"/>
      <c r="M812" s="165"/>
      <c r="N812" s="166"/>
      <c r="O812" s="187"/>
    </row>
    <row r="813" spans="1:23" ht="16.05" customHeight="1">
      <c r="A813" s="137"/>
      <c r="B813" s="175">
        <v>711</v>
      </c>
      <c r="C813" s="158"/>
      <c r="D813" s="158"/>
      <c r="E813" s="158"/>
      <c r="F813" s="158"/>
      <c r="G813" s="158"/>
      <c r="H813" s="158"/>
      <c r="I813" s="158"/>
      <c r="J813" s="158"/>
      <c r="K813" s="158"/>
      <c r="L813" s="159"/>
      <c r="M813" s="159"/>
      <c r="N813" s="160"/>
      <c r="O813" s="185"/>
    </row>
    <row r="814" spans="1:23" ht="16.05" customHeight="1">
      <c r="A814" s="137"/>
      <c r="B814" s="176">
        <v>712</v>
      </c>
      <c r="C814" s="161"/>
      <c r="D814" s="161"/>
      <c r="E814" s="161"/>
      <c r="F814" s="161"/>
      <c r="G814" s="161"/>
      <c r="H814" s="161"/>
      <c r="I814" s="161"/>
      <c r="J814" s="161"/>
      <c r="K814" s="161"/>
      <c r="L814" s="162"/>
      <c r="M814" s="162"/>
      <c r="N814" s="163"/>
      <c r="O814" s="186"/>
    </row>
    <row r="815" spans="1:23" ht="16.05" customHeight="1">
      <c r="A815" s="137"/>
      <c r="B815" s="176">
        <v>713</v>
      </c>
      <c r="C815" s="161"/>
      <c r="D815" s="161"/>
      <c r="E815" s="161"/>
      <c r="F815" s="161"/>
      <c r="G815" s="161"/>
      <c r="H815" s="161"/>
      <c r="I815" s="161"/>
      <c r="J815" s="161"/>
      <c r="K815" s="161"/>
      <c r="L815" s="162"/>
      <c r="M815" s="162"/>
      <c r="N815" s="163"/>
      <c r="O815" s="186"/>
    </row>
    <row r="816" spans="1:23" ht="16.05" customHeight="1">
      <c r="A816" s="137"/>
      <c r="B816" s="176">
        <v>714</v>
      </c>
      <c r="C816" s="161"/>
      <c r="D816" s="161"/>
      <c r="E816" s="161"/>
      <c r="F816" s="161"/>
      <c r="G816" s="161"/>
      <c r="H816" s="161"/>
      <c r="I816" s="161"/>
      <c r="J816" s="161"/>
      <c r="K816" s="161"/>
      <c r="L816" s="162"/>
      <c r="M816" s="162"/>
      <c r="N816" s="163"/>
      <c r="O816" s="186"/>
    </row>
    <row r="817" spans="1:15" ht="16.05" customHeight="1">
      <c r="A817" s="137"/>
      <c r="B817" s="177">
        <v>715</v>
      </c>
      <c r="C817" s="164"/>
      <c r="D817" s="164"/>
      <c r="E817" s="164"/>
      <c r="F817" s="164"/>
      <c r="G817" s="164"/>
      <c r="H817" s="164"/>
      <c r="I817" s="164"/>
      <c r="J817" s="164"/>
      <c r="K817" s="164"/>
      <c r="L817" s="165"/>
      <c r="M817" s="165"/>
      <c r="N817" s="166"/>
      <c r="O817" s="187"/>
    </row>
    <row r="818" spans="1:15" ht="16.05" customHeight="1">
      <c r="A818" s="137"/>
      <c r="B818" s="175">
        <v>716</v>
      </c>
      <c r="C818" s="158"/>
      <c r="D818" s="158"/>
      <c r="E818" s="158"/>
      <c r="F818" s="158"/>
      <c r="G818" s="158"/>
      <c r="H818" s="158"/>
      <c r="I818" s="158"/>
      <c r="J818" s="158"/>
      <c r="K818" s="158"/>
      <c r="L818" s="159"/>
      <c r="M818" s="159"/>
      <c r="N818" s="160"/>
      <c r="O818" s="185"/>
    </row>
    <row r="819" spans="1:15" ht="16.05" customHeight="1">
      <c r="A819" s="137"/>
      <c r="B819" s="176">
        <v>717</v>
      </c>
      <c r="C819" s="161"/>
      <c r="D819" s="161"/>
      <c r="E819" s="161"/>
      <c r="F819" s="161"/>
      <c r="G819" s="161"/>
      <c r="H819" s="161"/>
      <c r="I819" s="161"/>
      <c r="J819" s="161"/>
      <c r="K819" s="161"/>
      <c r="L819" s="162"/>
      <c r="M819" s="162"/>
      <c r="N819" s="163"/>
      <c r="O819" s="186"/>
    </row>
    <row r="820" spans="1:15" ht="16.05" customHeight="1">
      <c r="A820" s="137"/>
      <c r="B820" s="176">
        <v>718</v>
      </c>
      <c r="C820" s="161"/>
      <c r="D820" s="161"/>
      <c r="E820" s="161"/>
      <c r="F820" s="161"/>
      <c r="G820" s="161"/>
      <c r="H820" s="161"/>
      <c r="I820" s="161"/>
      <c r="J820" s="161"/>
      <c r="K820" s="161"/>
      <c r="L820" s="162"/>
      <c r="M820" s="162"/>
      <c r="N820" s="163"/>
      <c r="O820" s="186"/>
    </row>
    <row r="821" spans="1:15" ht="16.05" customHeight="1">
      <c r="A821" s="137"/>
      <c r="B821" s="176">
        <v>719</v>
      </c>
      <c r="C821" s="161"/>
      <c r="D821" s="161"/>
      <c r="E821" s="161"/>
      <c r="F821" s="161"/>
      <c r="G821" s="161"/>
      <c r="H821" s="161"/>
      <c r="I821" s="161"/>
      <c r="J821" s="161"/>
      <c r="K821" s="161"/>
      <c r="L821" s="162"/>
      <c r="M821" s="162"/>
      <c r="N821" s="163"/>
      <c r="O821" s="186"/>
    </row>
    <row r="822" spans="1:15" ht="16.05" customHeight="1">
      <c r="A822" s="137"/>
      <c r="B822" s="177">
        <v>720</v>
      </c>
      <c r="C822" s="164"/>
      <c r="D822" s="164"/>
      <c r="E822" s="164"/>
      <c r="F822" s="164"/>
      <c r="G822" s="164"/>
      <c r="H822" s="164"/>
      <c r="I822" s="164"/>
      <c r="J822" s="164"/>
      <c r="K822" s="164"/>
      <c r="L822" s="165"/>
      <c r="M822" s="165"/>
      <c r="N822" s="166"/>
      <c r="O822" s="187"/>
    </row>
    <row r="823" spans="1:15" ht="16.05" customHeight="1">
      <c r="A823" s="137"/>
      <c r="B823" s="175">
        <v>721</v>
      </c>
      <c r="C823" s="158"/>
      <c r="D823" s="158"/>
      <c r="E823" s="158"/>
      <c r="F823" s="158"/>
      <c r="G823" s="158"/>
      <c r="H823" s="158"/>
      <c r="I823" s="158"/>
      <c r="J823" s="158"/>
      <c r="K823" s="158"/>
      <c r="L823" s="159"/>
      <c r="M823" s="159"/>
      <c r="N823" s="160"/>
      <c r="O823" s="185"/>
    </row>
    <row r="824" spans="1:15" ht="16.05" customHeight="1">
      <c r="A824" s="137"/>
      <c r="B824" s="176">
        <v>722</v>
      </c>
      <c r="C824" s="161"/>
      <c r="D824" s="161"/>
      <c r="E824" s="161"/>
      <c r="F824" s="161"/>
      <c r="G824" s="161"/>
      <c r="H824" s="161"/>
      <c r="I824" s="161"/>
      <c r="J824" s="161"/>
      <c r="K824" s="161"/>
      <c r="L824" s="162"/>
      <c r="M824" s="162"/>
      <c r="N824" s="163"/>
      <c r="O824" s="186"/>
    </row>
    <row r="825" spans="1:15" ht="16.05" customHeight="1">
      <c r="A825" s="137"/>
      <c r="B825" s="176">
        <v>723</v>
      </c>
      <c r="C825" s="161"/>
      <c r="D825" s="161"/>
      <c r="E825" s="161"/>
      <c r="F825" s="161"/>
      <c r="G825" s="161"/>
      <c r="H825" s="161"/>
      <c r="I825" s="161"/>
      <c r="J825" s="161"/>
      <c r="K825" s="161"/>
      <c r="L825" s="162"/>
      <c r="M825" s="162"/>
      <c r="N825" s="163"/>
      <c r="O825" s="186"/>
    </row>
    <row r="826" spans="1:15" ht="16.05" customHeight="1">
      <c r="A826" s="137"/>
      <c r="B826" s="176">
        <v>724</v>
      </c>
      <c r="C826" s="161"/>
      <c r="D826" s="161"/>
      <c r="E826" s="161"/>
      <c r="F826" s="161"/>
      <c r="G826" s="161"/>
      <c r="H826" s="161"/>
      <c r="I826" s="161"/>
      <c r="J826" s="161"/>
      <c r="K826" s="161"/>
      <c r="L826" s="162"/>
      <c r="M826" s="162"/>
      <c r="N826" s="163"/>
      <c r="O826" s="186"/>
    </row>
    <row r="827" spans="1:15" ht="16.05" customHeight="1">
      <c r="A827" s="137"/>
      <c r="B827" s="177">
        <v>725</v>
      </c>
      <c r="C827" s="164"/>
      <c r="D827" s="164"/>
      <c r="E827" s="164"/>
      <c r="F827" s="164"/>
      <c r="G827" s="164"/>
      <c r="H827" s="164"/>
      <c r="I827" s="164"/>
      <c r="J827" s="164"/>
      <c r="K827" s="164"/>
      <c r="L827" s="165"/>
      <c r="M827" s="165"/>
      <c r="N827" s="166"/>
      <c r="O827" s="187"/>
    </row>
    <row r="828" spans="1:15" ht="16.05" customHeight="1">
      <c r="A828" s="137"/>
      <c r="B828" s="175">
        <v>726</v>
      </c>
      <c r="C828" s="158"/>
      <c r="D828" s="158"/>
      <c r="E828" s="158"/>
      <c r="F828" s="158"/>
      <c r="G828" s="158"/>
      <c r="H828" s="158"/>
      <c r="I828" s="158"/>
      <c r="J828" s="158"/>
      <c r="K828" s="158"/>
      <c r="L828" s="159"/>
      <c r="M828" s="159"/>
      <c r="N828" s="160"/>
      <c r="O828" s="185"/>
    </row>
    <row r="829" spans="1:15" ht="16.05" customHeight="1">
      <c r="A829" s="137"/>
      <c r="B829" s="176">
        <v>727</v>
      </c>
      <c r="C829" s="161"/>
      <c r="D829" s="161"/>
      <c r="E829" s="161"/>
      <c r="F829" s="161"/>
      <c r="G829" s="161"/>
      <c r="H829" s="161"/>
      <c r="I829" s="161"/>
      <c r="J829" s="161"/>
      <c r="K829" s="161"/>
      <c r="L829" s="162"/>
      <c r="M829" s="162"/>
      <c r="N829" s="163"/>
      <c r="O829" s="186"/>
    </row>
    <row r="830" spans="1:15" ht="16.05" customHeight="1">
      <c r="A830" s="137"/>
      <c r="B830" s="176">
        <v>728</v>
      </c>
      <c r="C830" s="161"/>
      <c r="D830" s="161"/>
      <c r="E830" s="161"/>
      <c r="F830" s="161"/>
      <c r="G830" s="161"/>
      <c r="H830" s="161"/>
      <c r="I830" s="161"/>
      <c r="J830" s="161"/>
      <c r="K830" s="161"/>
      <c r="L830" s="162"/>
      <c r="M830" s="162"/>
      <c r="N830" s="163"/>
      <c r="O830" s="186"/>
    </row>
    <row r="831" spans="1:15" ht="16.05" customHeight="1">
      <c r="A831" s="137"/>
      <c r="B831" s="176">
        <v>729</v>
      </c>
      <c r="C831" s="161"/>
      <c r="D831" s="161"/>
      <c r="E831" s="161"/>
      <c r="F831" s="161"/>
      <c r="G831" s="161"/>
      <c r="H831" s="161"/>
      <c r="I831" s="161"/>
      <c r="J831" s="161"/>
      <c r="K831" s="161"/>
      <c r="L831" s="162"/>
      <c r="M831" s="162"/>
      <c r="N831" s="163"/>
      <c r="O831" s="186"/>
    </row>
    <row r="832" spans="1:15" ht="16.05" customHeight="1">
      <c r="A832" s="137"/>
      <c r="B832" s="177">
        <v>730</v>
      </c>
      <c r="C832" s="164"/>
      <c r="D832" s="164"/>
      <c r="E832" s="164"/>
      <c r="F832" s="164"/>
      <c r="G832" s="164"/>
      <c r="H832" s="164"/>
      <c r="I832" s="164"/>
      <c r="J832" s="164"/>
      <c r="K832" s="164"/>
      <c r="L832" s="165"/>
      <c r="M832" s="165"/>
      <c r="N832" s="166"/>
      <c r="O832" s="187"/>
    </row>
    <row r="833" spans="1:15" ht="16.05" customHeight="1">
      <c r="A833" s="137"/>
      <c r="B833" s="175">
        <v>731</v>
      </c>
      <c r="C833" s="158"/>
      <c r="D833" s="158"/>
      <c r="E833" s="158"/>
      <c r="F833" s="158"/>
      <c r="G833" s="158"/>
      <c r="H833" s="158"/>
      <c r="I833" s="158"/>
      <c r="J833" s="158"/>
      <c r="K833" s="158"/>
      <c r="L833" s="159"/>
      <c r="M833" s="159"/>
      <c r="N833" s="160"/>
      <c r="O833" s="185"/>
    </row>
    <row r="834" spans="1:15" ht="16.05" customHeight="1">
      <c r="A834" s="137"/>
      <c r="B834" s="176">
        <v>732</v>
      </c>
      <c r="C834" s="161"/>
      <c r="D834" s="161"/>
      <c r="E834" s="161"/>
      <c r="F834" s="161"/>
      <c r="G834" s="161"/>
      <c r="H834" s="161"/>
      <c r="I834" s="161"/>
      <c r="J834" s="161"/>
      <c r="K834" s="161"/>
      <c r="L834" s="162"/>
      <c r="M834" s="162"/>
      <c r="N834" s="163"/>
      <c r="O834" s="186"/>
    </row>
    <row r="835" spans="1:15" ht="16.05" customHeight="1">
      <c r="A835" s="137"/>
      <c r="B835" s="176">
        <v>733</v>
      </c>
      <c r="C835" s="161"/>
      <c r="D835" s="161"/>
      <c r="E835" s="161"/>
      <c r="F835" s="161"/>
      <c r="G835" s="161"/>
      <c r="H835" s="161"/>
      <c r="I835" s="161"/>
      <c r="J835" s="161"/>
      <c r="K835" s="161"/>
      <c r="L835" s="162"/>
      <c r="M835" s="162"/>
      <c r="N835" s="163"/>
      <c r="O835" s="186"/>
    </row>
    <row r="836" spans="1:15" ht="16.05" customHeight="1">
      <c r="A836" s="137"/>
      <c r="B836" s="176">
        <v>734</v>
      </c>
      <c r="C836" s="161"/>
      <c r="D836" s="161"/>
      <c r="E836" s="161"/>
      <c r="F836" s="161"/>
      <c r="G836" s="161"/>
      <c r="H836" s="161"/>
      <c r="I836" s="161"/>
      <c r="J836" s="161"/>
      <c r="K836" s="161"/>
      <c r="L836" s="162"/>
      <c r="M836" s="162"/>
      <c r="N836" s="163"/>
      <c r="O836" s="186"/>
    </row>
    <row r="837" spans="1:15" ht="16.05" customHeight="1">
      <c r="A837" s="137"/>
      <c r="B837" s="177">
        <v>735</v>
      </c>
      <c r="C837" s="164"/>
      <c r="D837" s="164"/>
      <c r="E837" s="164"/>
      <c r="F837" s="164"/>
      <c r="G837" s="164"/>
      <c r="H837" s="164"/>
      <c r="I837" s="164"/>
      <c r="J837" s="164"/>
      <c r="K837" s="164"/>
      <c r="L837" s="165"/>
      <c r="M837" s="165"/>
      <c r="N837" s="166"/>
      <c r="O837" s="187"/>
    </row>
    <row r="838" spans="1:15" ht="16.05" customHeight="1">
      <c r="A838" s="137"/>
      <c r="B838" s="175">
        <v>736</v>
      </c>
      <c r="C838" s="158"/>
      <c r="D838" s="158"/>
      <c r="E838" s="158"/>
      <c r="F838" s="158"/>
      <c r="G838" s="158"/>
      <c r="H838" s="158"/>
      <c r="I838" s="158"/>
      <c r="J838" s="158"/>
      <c r="K838" s="158"/>
      <c r="L838" s="159"/>
      <c r="M838" s="159"/>
      <c r="N838" s="160"/>
      <c r="O838" s="185"/>
    </row>
    <row r="839" spans="1:15" ht="16.05" customHeight="1">
      <c r="A839" s="137"/>
      <c r="B839" s="176">
        <v>737</v>
      </c>
      <c r="C839" s="161"/>
      <c r="D839" s="161"/>
      <c r="E839" s="161"/>
      <c r="F839" s="161"/>
      <c r="G839" s="161"/>
      <c r="H839" s="161"/>
      <c r="I839" s="161"/>
      <c r="J839" s="161"/>
      <c r="K839" s="161"/>
      <c r="L839" s="162"/>
      <c r="M839" s="162"/>
      <c r="N839" s="163"/>
      <c r="O839" s="186"/>
    </row>
    <row r="840" spans="1:15" ht="16.05" customHeight="1">
      <c r="A840" s="137"/>
      <c r="B840" s="176">
        <v>738</v>
      </c>
      <c r="C840" s="161"/>
      <c r="D840" s="161"/>
      <c r="E840" s="161"/>
      <c r="F840" s="161"/>
      <c r="G840" s="161"/>
      <c r="H840" s="161"/>
      <c r="I840" s="161"/>
      <c r="J840" s="161"/>
      <c r="K840" s="161"/>
      <c r="L840" s="162"/>
      <c r="M840" s="162"/>
      <c r="N840" s="163"/>
      <c r="O840" s="186"/>
    </row>
    <row r="841" spans="1:15" ht="16.05" customHeight="1">
      <c r="A841" s="137"/>
      <c r="B841" s="176">
        <v>739</v>
      </c>
      <c r="C841" s="161"/>
      <c r="D841" s="161"/>
      <c r="E841" s="161"/>
      <c r="F841" s="161"/>
      <c r="G841" s="161"/>
      <c r="H841" s="161"/>
      <c r="I841" s="161"/>
      <c r="J841" s="161"/>
      <c r="K841" s="161"/>
      <c r="L841" s="162"/>
      <c r="M841" s="162"/>
      <c r="N841" s="163"/>
      <c r="O841" s="186"/>
    </row>
    <row r="842" spans="1:15" ht="16.05" customHeight="1">
      <c r="A842" s="137"/>
      <c r="B842" s="177">
        <v>740</v>
      </c>
      <c r="C842" s="164"/>
      <c r="D842" s="164"/>
      <c r="E842" s="164"/>
      <c r="F842" s="164"/>
      <c r="G842" s="164"/>
      <c r="H842" s="164"/>
      <c r="I842" s="164"/>
      <c r="J842" s="164"/>
      <c r="K842" s="164"/>
      <c r="L842" s="165"/>
      <c r="M842" s="165"/>
      <c r="N842" s="166"/>
      <c r="O842" s="188"/>
    </row>
    <row r="843" spans="1:15" ht="16.05" customHeight="1">
      <c r="A843" s="137"/>
      <c r="B843" s="175">
        <v>741</v>
      </c>
      <c r="C843" s="158"/>
      <c r="D843" s="158"/>
      <c r="E843" s="158"/>
      <c r="F843" s="158"/>
      <c r="G843" s="158"/>
      <c r="H843" s="158"/>
      <c r="I843" s="158"/>
      <c r="J843" s="158"/>
      <c r="K843" s="158"/>
      <c r="L843" s="159"/>
      <c r="M843" s="159"/>
      <c r="N843" s="160"/>
      <c r="O843" s="185"/>
    </row>
    <row r="844" spans="1:15" ht="16.05" customHeight="1">
      <c r="A844" s="137"/>
      <c r="B844" s="176">
        <v>742</v>
      </c>
      <c r="C844" s="161"/>
      <c r="D844" s="161"/>
      <c r="E844" s="161"/>
      <c r="F844" s="161"/>
      <c r="G844" s="161"/>
      <c r="H844" s="161"/>
      <c r="I844" s="161"/>
      <c r="J844" s="161"/>
      <c r="K844" s="161"/>
      <c r="L844" s="162"/>
      <c r="M844" s="162"/>
      <c r="N844" s="163"/>
      <c r="O844" s="186"/>
    </row>
    <row r="845" spans="1:15" ht="15.6" customHeight="1">
      <c r="A845" s="137"/>
      <c r="B845" s="176">
        <v>743</v>
      </c>
      <c r="C845" s="161"/>
      <c r="D845" s="161"/>
      <c r="E845" s="161"/>
      <c r="F845" s="161"/>
      <c r="G845" s="161"/>
      <c r="H845" s="161"/>
      <c r="I845" s="161"/>
      <c r="J845" s="161"/>
      <c r="K845" s="161"/>
      <c r="L845" s="162"/>
      <c r="M845" s="162"/>
      <c r="N845" s="163"/>
      <c r="O845" s="186"/>
    </row>
    <row r="846" spans="1:15" ht="16.05" customHeight="1">
      <c r="A846" s="137"/>
      <c r="B846" s="176">
        <v>744</v>
      </c>
      <c r="C846" s="161"/>
      <c r="D846" s="161"/>
      <c r="E846" s="161"/>
      <c r="F846" s="161"/>
      <c r="G846" s="161"/>
      <c r="H846" s="161"/>
      <c r="I846" s="161"/>
      <c r="J846" s="161"/>
      <c r="K846" s="161"/>
      <c r="L846" s="162"/>
      <c r="M846" s="162"/>
      <c r="N846" s="163"/>
      <c r="O846" s="186"/>
    </row>
    <row r="847" spans="1:15" ht="16.05" customHeight="1">
      <c r="A847" s="137"/>
      <c r="B847" s="177">
        <v>745</v>
      </c>
      <c r="C847" s="164"/>
      <c r="D847" s="164"/>
      <c r="E847" s="164"/>
      <c r="F847" s="164"/>
      <c r="G847" s="164"/>
      <c r="H847" s="164"/>
      <c r="I847" s="164"/>
      <c r="J847" s="164"/>
      <c r="K847" s="164"/>
      <c r="L847" s="165"/>
      <c r="M847" s="165"/>
      <c r="N847" s="166"/>
      <c r="O847" s="188"/>
    </row>
    <row r="848" spans="1:15" ht="16.05" customHeight="1">
      <c r="A848" s="137"/>
      <c r="B848" s="175">
        <v>746</v>
      </c>
      <c r="C848" s="158"/>
      <c r="D848" s="158"/>
      <c r="E848" s="158"/>
      <c r="F848" s="158"/>
      <c r="G848" s="158"/>
      <c r="H848" s="158"/>
      <c r="I848" s="158"/>
      <c r="J848" s="158"/>
      <c r="K848" s="158"/>
      <c r="L848" s="159"/>
      <c r="M848" s="159"/>
      <c r="N848" s="160"/>
      <c r="O848" s="185"/>
    </row>
    <row r="849" spans="1:23" ht="16.05" customHeight="1">
      <c r="A849" s="137"/>
      <c r="B849" s="176">
        <v>747</v>
      </c>
      <c r="C849" s="161"/>
      <c r="D849" s="161"/>
      <c r="E849" s="161"/>
      <c r="F849" s="161"/>
      <c r="G849" s="161"/>
      <c r="H849" s="161"/>
      <c r="I849" s="161"/>
      <c r="J849" s="161"/>
      <c r="K849" s="161"/>
      <c r="L849" s="162"/>
      <c r="M849" s="162"/>
      <c r="N849" s="163"/>
      <c r="O849" s="186"/>
    </row>
    <row r="850" spans="1:23" ht="15.6" customHeight="1">
      <c r="A850" s="137"/>
      <c r="B850" s="176">
        <v>748</v>
      </c>
      <c r="C850" s="161"/>
      <c r="D850" s="161"/>
      <c r="E850" s="161"/>
      <c r="F850" s="161"/>
      <c r="G850" s="161"/>
      <c r="H850" s="161"/>
      <c r="I850" s="161"/>
      <c r="J850" s="161"/>
      <c r="K850" s="161"/>
      <c r="L850" s="162"/>
      <c r="M850" s="162"/>
      <c r="N850" s="163"/>
      <c r="O850" s="186"/>
    </row>
    <row r="851" spans="1:23" ht="16.05" customHeight="1">
      <c r="A851" s="137"/>
      <c r="B851" s="176">
        <v>749</v>
      </c>
      <c r="C851" s="161"/>
      <c r="D851" s="161"/>
      <c r="E851" s="161"/>
      <c r="F851" s="161"/>
      <c r="G851" s="161"/>
      <c r="H851" s="161"/>
      <c r="I851" s="161"/>
      <c r="J851" s="161"/>
      <c r="K851" s="161"/>
      <c r="L851" s="162"/>
      <c r="M851" s="162"/>
      <c r="N851" s="163"/>
      <c r="O851" s="186"/>
    </row>
    <row r="852" spans="1:23" ht="16.05" customHeight="1">
      <c r="A852" s="137"/>
      <c r="B852" s="177">
        <v>750</v>
      </c>
      <c r="C852" s="164"/>
      <c r="D852" s="164"/>
      <c r="E852" s="164"/>
      <c r="F852" s="164"/>
      <c r="G852" s="164"/>
      <c r="H852" s="164"/>
      <c r="I852" s="164"/>
      <c r="J852" s="164"/>
      <c r="K852" s="164"/>
      <c r="L852" s="165"/>
      <c r="M852" s="165"/>
      <c r="N852" s="166"/>
      <c r="O852" s="188"/>
    </row>
    <row r="853" spans="1:23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</row>
    <row r="854" spans="1:23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</row>
    <row r="855" spans="1:23" ht="36" customHeight="1">
      <c r="A855" s="137"/>
      <c r="B855" s="189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80" t="s">
        <v>418</v>
      </c>
    </row>
    <row r="856" spans="1:23" ht="18" customHeight="1">
      <c r="A856" s="137"/>
      <c r="B856" s="436" t="s">
        <v>354</v>
      </c>
      <c r="C856" s="436" t="s">
        <v>355</v>
      </c>
      <c r="D856" s="436" t="s">
        <v>356</v>
      </c>
      <c r="E856" s="436" t="s">
        <v>357</v>
      </c>
      <c r="F856" s="436" t="s">
        <v>358</v>
      </c>
      <c r="G856" s="441" t="s">
        <v>359</v>
      </c>
      <c r="H856" s="442"/>
      <c r="I856" s="442"/>
      <c r="J856" s="442"/>
      <c r="K856" s="442"/>
      <c r="L856" s="442"/>
      <c r="M856" s="442"/>
      <c r="N856" s="442"/>
      <c r="O856" s="443"/>
    </row>
    <row r="857" spans="1:23" ht="30" customHeight="1">
      <c r="A857" s="137"/>
      <c r="B857" s="440"/>
      <c r="C857" s="440"/>
      <c r="D857" s="440"/>
      <c r="E857" s="440"/>
      <c r="F857" s="440"/>
      <c r="G857" s="441" t="s">
        <v>360</v>
      </c>
      <c r="H857" s="442"/>
      <c r="I857" s="442"/>
      <c r="J857" s="443"/>
      <c r="K857" s="441" t="s">
        <v>361</v>
      </c>
      <c r="L857" s="442"/>
      <c r="M857" s="442"/>
      <c r="N857" s="442"/>
      <c r="O857" s="443"/>
    </row>
    <row r="858" spans="1:23" ht="58.8" customHeight="1">
      <c r="A858" s="137"/>
      <c r="B858" s="440"/>
      <c r="C858" s="440"/>
      <c r="D858" s="440"/>
      <c r="E858" s="440"/>
      <c r="F858" s="440"/>
      <c r="G858" s="436" t="s">
        <v>389</v>
      </c>
      <c r="H858" s="181" t="s">
        <v>387</v>
      </c>
      <c r="I858" s="182" t="s">
        <v>388</v>
      </c>
      <c r="J858" s="438" t="s">
        <v>362</v>
      </c>
      <c r="K858" s="436" t="s">
        <v>389</v>
      </c>
      <c r="L858" s="181" t="s">
        <v>363</v>
      </c>
      <c r="M858" s="181" t="s">
        <v>364</v>
      </c>
      <c r="N858" s="181" t="s">
        <v>365</v>
      </c>
      <c r="O858" s="438" t="s">
        <v>316</v>
      </c>
    </row>
    <row r="859" spans="1:23" ht="18" customHeight="1">
      <c r="A859" s="137"/>
      <c r="B859" s="437"/>
      <c r="C859" s="437"/>
      <c r="D859" s="437"/>
      <c r="E859" s="183" t="s">
        <v>366</v>
      </c>
      <c r="F859" s="183" t="s">
        <v>367</v>
      </c>
      <c r="G859" s="437"/>
      <c r="H859" s="184" t="s">
        <v>368</v>
      </c>
      <c r="I859" s="183" t="s">
        <v>369</v>
      </c>
      <c r="J859" s="439"/>
      <c r="K859" s="437"/>
      <c r="L859" s="183" t="s">
        <v>372</v>
      </c>
      <c r="M859" s="183" t="s">
        <v>372</v>
      </c>
      <c r="N859" s="183" t="s">
        <v>314</v>
      </c>
      <c r="O859" s="439"/>
      <c r="T859" s="148" t="s">
        <v>437</v>
      </c>
      <c r="U859" s="178" t="s">
        <v>423</v>
      </c>
      <c r="V859" s="178" t="s">
        <v>424</v>
      </c>
      <c r="W859" s="178" t="s">
        <v>425</v>
      </c>
    </row>
    <row r="860" spans="1:23" ht="16.05" customHeight="1">
      <c r="A860" s="137"/>
      <c r="B860" s="175">
        <v>751</v>
      </c>
      <c r="C860" s="158"/>
      <c r="D860" s="158"/>
      <c r="E860" s="158"/>
      <c r="F860" s="158"/>
      <c r="G860" s="171"/>
      <c r="H860" s="158"/>
      <c r="I860" s="158"/>
      <c r="J860" s="158"/>
      <c r="K860" s="171"/>
      <c r="L860" s="159"/>
      <c r="M860" s="159"/>
      <c r="N860" s="160"/>
      <c r="O860" s="185"/>
      <c r="U860" s="167">
        <f>SUM(L860:L909)</f>
        <v>0</v>
      </c>
      <c r="V860" s="167">
        <f>SUM(M860:M909)</f>
        <v>0</v>
      </c>
      <c r="W860" s="167">
        <f>SUM(N860:N909)</f>
        <v>0</v>
      </c>
    </row>
    <row r="861" spans="1:23" ht="16.05" customHeight="1">
      <c r="A861" s="137"/>
      <c r="B861" s="176">
        <v>752</v>
      </c>
      <c r="C861" s="161"/>
      <c r="D861" s="161"/>
      <c r="E861" s="161"/>
      <c r="F861" s="161"/>
      <c r="G861" s="161"/>
      <c r="H861" s="161"/>
      <c r="I861" s="161"/>
      <c r="J861" s="161"/>
      <c r="K861" s="161"/>
      <c r="L861" s="162"/>
      <c r="M861" s="162"/>
      <c r="N861" s="163"/>
      <c r="O861" s="186"/>
    </row>
    <row r="862" spans="1:23" ht="16.05" customHeight="1">
      <c r="A862" s="137"/>
      <c r="B862" s="176">
        <v>753</v>
      </c>
      <c r="C862" s="161"/>
      <c r="D862" s="161"/>
      <c r="E862" s="161"/>
      <c r="F862" s="161"/>
      <c r="G862" s="161"/>
      <c r="H862" s="161"/>
      <c r="I862" s="161"/>
      <c r="J862" s="161"/>
      <c r="K862" s="161"/>
      <c r="L862" s="162"/>
      <c r="M862" s="162"/>
      <c r="N862" s="163"/>
      <c r="O862" s="186"/>
    </row>
    <row r="863" spans="1:23" ht="16.05" customHeight="1">
      <c r="A863" s="137"/>
      <c r="B863" s="176">
        <v>754</v>
      </c>
      <c r="C863" s="161"/>
      <c r="D863" s="161"/>
      <c r="E863" s="161"/>
      <c r="F863" s="161"/>
      <c r="G863" s="161"/>
      <c r="H863" s="161"/>
      <c r="I863" s="161"/>
      <c r="J863" s="161"/>
      <c r="K863" s="161"/>
      <c r="L863" s="162"/>
      <c r="M863" s="162"/>
      <c r="N863" s="163"/>
      <c r="O863" s="186"/>
    </row>
    <row r="864" spans="1:23" ht="16.05" customHeight="1">
      <c r="A864" s="137"/>
      <c r="B864" s="177">
        <v>755</v>
      </c>
      <c r="C864" s="164"/>
      <c r="D864" s="164"/>
      <c r="E864" s="164"/>
      <c r="F864" s="164"/>
      <c r="G864" s="164"/>
      <c r="H864" s="164"/>
      <c r="I864" s="164"/>
      <c r="J864" s="164"/>
      <c r="K864" s="164"/>
      <c r="L864" s="165"/>
      <c r="M864" s="165"/>
      <c r="N864" s="166"/>
      <c r="O864" s="187"/>
    </row>
    <row r="865" spans="1:15" ht="16.05" customHeight="1">
      <c r="A865" s="137"/>
      <c r="B865" s="175">
        <v>756</v>
      </c>
      <c r="C865" s="158"/>
      <c r="D865" s="158"/>
      <c r="E865" s="158"/>
      <c r="F865" s="158"/>
      <c r="G865" s="158"/>
      <c r="H865" s="158"/>
      <c r="I865" s="158"/>
      <c r="J865" s="158"/>
      <c r="K865" s="158"/>
      <c r="L865" s="159"/>
      <c r="M865" s="159"/>
      <c r="N865" s="160"/>
      <c r="O865" s="185"/>
    </row>
    <row r="866" spans="1:15" ht="16.05" customHeight="1">
      <c r="A866" s="137"/>
      <c r="B866" s="176">
        <v>757</v>
      </c>
      <c r="C866" s="161"/>
      <c r="D866" s="161"/>
      <c r="E866" s="161"/>
      <c r="F866" s="161"/>
      <c r="G866" s="161"/>
      <c r="H866" s="161"/>
      <c r="I866" s="161"/>
      <c r="J866" s="161"/>
      <c r="K866" s="161"/>
      <c r="L866" s="162"/>
      <c r="M866" s="162"/>
      <c r="N866" s="163"/>
      <c r="O866" s="186"/>
    </row>
    <row r="867" spans="1:15" ht="16.05" customHeight="1">
      <c r="A867" s="137"/>
      <c r="B867" s="176">
        <v>758</v>
      </c>
      <c r="C867" s="161"/>
      <c r="D867" s="161"/>
      <c r="E867" s="161"/>
      <c r="F867" s="161"/>
      <c r="G867" s="161"/>
      <c r="H867" s="161"/>
      <c r="I867" s="161"/>
      <c r="J867" s="161"/>
      <c r="K867" s="161"/>
      <c r="L867" s="162"/>
      <c r="M867" s="162"/>
      <c r="N867" s="163"/>
      <c r="O867" s="186"/>
    </row>
    <row r="868" spans="1:15" ht="16.05" customHeight="1">
      <c r="A868" s="137"/>
      <c r="B868" s="176">
        <v>759</v>
      </c>
      <c r="C868" s="161"/>
      <c r="D868" s="161"/>
      <c r="E868" s="161"/>
      <c r="F868" s="161"/>
      <c r="G868" s="161"/>
      <c r="H868" s="161"/>
      <c r="I868" s="161"/>
      <c r="J868" s="161"/>
      <c r="K868" s="161"/>
      <c r="L868" s="162"/>
      <c r="M868" s="162"/>
      <c r="N868" s="163"/>
      <c r="O868" s="186"/>
    </row>
    <row r="869" spans="1:15" ht="16.05" customHeight="1">
      <c r="A869" s="137"/>
      <c r="B869" s="177">
        <v>760</v>
      </c>
      <c r="C869" s="164"/>
      <c r="D869" s="164"/>
      <c r="E869" s="164"/>
      <c r="F869" s="164"/>
      <c r="G869" s="164"/>
      <c r="H869" s="164"/>
      <c r="I869" s="164"/>
      <c r="J869" s="164"/>
      <c r="K869" s="164"/>
      <c r="L869" s="165"/>
      <c r="M869" s="165"/>
      <c r="N869" s="166"/>
      <c r="O869" s="187"/>
    </row>
    <row r="870" spans="1:15" ht="16.05" customHeight="1">
      <c r="A870" s="137"/>
      <c r="B870" s="175">
        <v>761</v>
      </c>
      <c r="C870" s="158"/>
      <c r="D870" s="158"/>
      <c r="E870" s="158"/>
      <c r="F870" s="158"/>
      <c r="G870" s="158"/>
      <c r="H870" s="158"/>
      <c r="I870" s="158"/>
      <c r="J870" s="158"/>
      <c r="K870" s="158"/>
      <c r="L870" s="159"/>
      <c r="M870" s="159"/>
      <c r="N870" s="160"/>
      <c r="O870" s="185"/>
    </row>
    <row r="871" spans="1:15" ht="16.05" customHeight="1">
      <c r="A871" s="137"/>
      <c r="B871" s="176">
        <v>762</v>
      </c>
      <c r="C871" s="161"/>
      <c r="D871" s="161"/>
      <c r="E871" s="161"/>
      <c r="F871" s="161"/>
      <c r="G871" s="161"/>
      <c r="H871" s="161"/>
      <c r="I871" s="161"/>
      <c r="J871" s="161"/>
      <c r="K871" s="161"/>
      <c r="L871" s="162"/>
      <c r="M871" s="162"/>
      <c r="N871" s="163"/>
      <c r="O871" s="186"/>
    </row>
    <row r="872" spans="1:15" ht="16.05" customHeight="1">
      <c r="A872" s="137"/>
      <c r="B872" s="176">
        <v>763</v>
      </c>
      <c r="C872" s="161"/>
      <c r="D872" s="161"/>
      <c r="E872" s="161"/>
      <c r="F872" s="161"/>
      <c r="G872" s="161"/>
      <c r="H872" s="161"/>
      <c r="I872" s="161"/>
      <c r="J872" s="161"/>
      <c r="K872" s="161"/>
      <c r="L872" s="162"/>
      <c r="M872" s="162"/>
      <c r="N872" s="163"/>
      <c r="O872" s="186"/>
    </row>
    <row r="873" spans="1:15" ht="16.05" customHeight="1">
      <c r="A873" s="137"/>
      <c r="B873" s="176">
        <v>764</v>
      </c>
      <c r="C873" s="161"/>
      <c r="D873" s="161"/>
      <c r="E873" s="161"/>
      <c r="F873" s="161"/>
      <c r="G873" s="161"/>
      <c r="H873" s="161"/>
      <c r="I873" s="161"/>
      <c r="J873" s="161"/>
      <c r="K873" s="161"/>
      <c r="L873" s="162"/>
      <c r="M873" s="162"/>
      <c r="N873" s="163"/>
      <c r="O873" s="186"/>
    </row>
    <row r="874" spans="1:15" ht="16.05" customHeight="1">
      <c r="A874" s="137"/>
      <c r="B874" s="177">
        <v>765</v>
      </c>
      <c r="C874" s="164"/>
      <c r="D874" s="164"/>
      <c r="E874" s="164"/>
      <c r="F874" s="164"/>
      <c r="G874" s="164"/>
      <c r="H874" s="164"/>
      <c r="I874" s="164"/>
      <c r="J874" s="164"/>
      <c r="K874" s="164"/>
      <c r="L874" s="165"/>
      <c r="M874" s="165"/>
      <c r="N874" s="166"/>
      <c r="O874" s="187"/>
    </row>
    <row r="875" spans="1:15" ht="16.05" customHeight="1">
      <c r="A875" s="137"/>
      <c r="B875" s="175">
        <v>766</v>
      </c>
      <c r="C875" s="158"/>
      <c r="D875" s="158"/>
      <c r="E875" s="158"/>
      <c r="F875" s="158"/>
      <c r="G875" s="158"/>
      <c r="H875" s="158"/>
      <c r="I875" s="158"/>
      <c r="J875" s="158"/>
      <c r="K875" s="158"/>
      <c r="L875" s="159"/>
      <c r="M875" s="159"/>
      <c r="N875" s="160"/>
      <c r="O875" s="185"/>
    </row>
    <row r="876" spans="1:15" ht="16.05" customHeight="1">
      <c r="A876" s="137"/>
      <c r="B876" s="176">
        <v>767</v>
      </c>
      <c r="C876" s="161"/>
      <c r="D876" s="161"/>
      <c r="E876" s="161"/>
      <c r="F876" s="161"/>
      <c r="G876" s="161"/>
      <c r="H876" s="161"/>
      <c r="I876" s="161"/>
      <c r="J876" s="161"/>
      <c r="K876" s="161"/>
      <c r="L876" s="162"/>
      <c r="M876" s="162"/>
      <c r="N876" s="163"/>
      <c r="O876" s="186"/>
    </row>
    <row r="877" spans="1:15" ht="16.05" customHeight="1">
      <c r="A877" s="137"/>
      <c r="B877" s="176">
        <v>768</v>
      </c>
      <c r="C877" s="161"/>
      <c r="D877" s="161"/>
      <c r="E877" s="161"/>
      <c r="F877" s="161"/>
      <c r="G877" s="161"/>
      <c r="H877" s="161"/>
      <c r="I877" s="161"/>
      <c r="J877" s="161"/>
      <c r="K877" s="161"/>
      <c r="L877" s="162"/>
      <c r="M877" s="162"/>
      <c r="N877" s="163"/>
      <c r="O877" s="186"/>
    </row>
    <row r="878" spans="1:15" ht="16.05" customHeight="1">
      <c r="A878" s="137"/>
      <c r="B878" s="176">
        <v>769</v>
      </c>
      <c r="C878" s="161"/>
      <c r="D878" s="161"/>
      <c r="E878" s="161"/>
      <c r="F878" s="161"/>
      <c r="G878" s="161"/>
      <c r="H878" s="161"/>
      <c r="I878" s="161"/>
      <c r="J878" s="161"/>
      <c r="K878" s="161"/>
      <c r="L878" s="162"/>
      <c r="M878" s="162"/>
      <c r="N878" s="163"/>
      <c r="O878" s="186"/>
    </row>
    <row r="879" spans="1:15" ht="16.05" customHeight="1">
      <c r="A879" s="137"/>
      <c r="B879" s="177">
        <v>770</v>
      </c>
      <c r="C879" s="164"/>
      <c r="D879" s="164"/>
      <c r="E879" s="164"/>
      <c r="F879" s="164"/>
      <c r="G879" s="164"/>
      <c r="H879" s="164"/>
      <c r="I879" s="164"/>
      <c r="J879" s="164"/>
      <c r="K879" s="164"/>
      <c r="L879" s="165"/>
      <c r="M879" s="165"/>
      <c r="N879" s="166"/>
      <c r="O879" s="187"/>
    </row>
    <row r="880" spans="1:15" ht="16.05" customHeight="1">
      <c r="A880" s="137"/>
      <c r="B880" s="175">
        <v>771</v>
      </c>
      <c r="C880" s="158"/>
      <c r="D880" s="158"/>
      <c r="E880" s="158"/>
      <c r="F880" s="158"/>
      <c r="G880" s="158"/>
      <c r="H880" s="158"/>
      <c r="I880" s="158"/>
      <c r="J880" s="158"/>
      <c r="K880" s="158"/>
      <c r="L880" s="159"/>
      <c r="M880" s="159"/>
      <c r="N880" s="160"/>
      <c r="O880" s="185"/>
    </row>
    <row r="881" spans="1:15" ht="16.05" customHeight="1">
      <c r="A881" s="137"/>
      <c r="B881" s="176">
        <v>772</v>
      </c>
      <c r="C881" s="161"/>
      <c r="D881" s="161"/>
      <c r="E881" s="161"/>
      <c r="F881" s="161"/>
      <c r="G881" s="161"/>
      <c r="H881" s="161"/>
      <c r="I881" s="161"/>
      <c r="J881" s="161"/>
      <c r="K881" s="161"/>
      <c r="L881" s="162"/>
      <c r="M881" s="162"/>
      <c r="N881" s="163"/>
      <c r="O881" s="186"/>
    </row>
    <row r="882" spans="1:15" ht="16.05" customHeight="1">
      <c r="A882" s="137"/>
      <c r="B882" s="176">
        <v>773</v>
      </c>
      <c r="C882" s="161"/>
      <c r="D882" s="161"/>
      <c r="E882" s="161"/>
      <c r="F882" s="161"/>
      <c r="G882" s="161"/>
      <c r="H882" s="161"/>
      <c r="I882" s="161"/>
      <c r="J882" s="161"/>
      <c r="K882" s="161"/>
      <c r="L882" s="162"/>
      <c r="M882" s="162"/>
      <c r="N882" s="163"/>
      <c r="O882" s="186"/>
    </row>
    <row r="883" spans="1:15" ht="16.05" customHeight="1">
      <c r="A883" s="137"/>
      <c r="B883" s="176">
        <v>774</v>
      </c>
      <c r="C883" s="161"/>
      <c r="D883" s="161"/>
      <c r="E883" s="161"/>
      <c r="F883" s="161"/>
      <c r="G883" s="161"/>
      <c r="H883" s="161"/>
      <c r="I883" s="161"/>
      <c r="J883" s="161"/>
      <c r="K883" s="161"/>
      <c r="L883" s="162"/>
      <c r="M883" s="162"/>
      <c r="N883" s="163"/>
      <c r="O883" s="186"/>
    </row>
    <row r="884" spans="1:15" ht="16.05" customHeight="1">
      <c r="A884" s="137"/>
      <c r="B884" s="177">
        <v>775</v>
      </c>
      <c r="C884" s="164"/>
      <c r="D884" s="164"/>
      <c r="E884" s="164"/>
      <c r="F884" s="164"/>
      <c r="G884" s="164"/>
      <c r="H884" s="164"/>
      <c r="I884" s="164"/>
      <c r="J884" s="164"/>
      <c r="K884" s="164"/>
      <c r="L884" s="165"/>
      <c r="M884" s="165"/>
      <c r="N884" s="166"/>
      <c r="O884" s="187"/>
    </row>
    <row r="885" spans="1:15" ht="16.05" customHeight="1">
      <c r="A885" s="137"/>
      <c r="B885" s="175">
        <v>776</v>
      </c>
      <c r="C885" s="158"/>
      <c r="D885" s="158"/>
      <c r="E885" s="158"/>
      <c r="F885" s="158"/>
      <c r="G885" s="158"/>
      <c r="H885" s="158"/>
      <c r="I885" s="158"/>
      <c r="J885" s="158"/>
      <c r="K885" s="158"/>
      <c r="L885" s="159"/>
      <c r="M885" s="159"/>
      <c r="N885" s="160"/>
      <c r="O885" s="185"/>
    </row>
    <row r="886" spans="1:15" ht="16.05" customHeight="1">
      <c r="A886" s="137"/>
      <c r="B886" s="176">
        <v>777</v>
      </c>
      <c r="C886" s="161"/>
      <c r="D886" s="161"/>
      <c r="E886" s="161"/>
      <c r="F886" s="161"/>
      <c r="G886" s="161"/>
      <c r="H886" s="161"/>
      <c r="I886" s="161"/>
      <c r="J886" s="161"/>
      <c r="K886" s="161"/>
      <c r="L886" s="162"/>
      <c r="M886" s="162"/>
      <c r="N886" s="163"/>
      <c r="O886" s="186"/>
    </row>
    <row r="887" spans="1:15" ht="16.05" customHeight="1">
      <c r="A887" s="137"/>
      <c r="B887" s="176">
        <v>778</v>
      </c>
      <c r="C887" s="161"/>
      <c r="D887" s="161"/>
      <c r="E887" s="161"/>
      <c r="F887" s="161"/>
      <c r="G887" s="161"/>
      <c r="H887" s="161"/>
      <c r="I887" s="161"/>
      <c r="J887" s="161"/>
      <c r="K887" s="161"/>
      <c r="L887" s="162"/>
      <c r="M887" s="162"/>
      <c r="N887" s="163"/>
      <c r="O887" s="186"/>
    </row>
    <row r="888" spans="1:15" ht="16.05" customHeight="1">
      <c r="A888" s="137"/>
      <c r="B888" s="176">
        <v>779</v>
      </c>
      <c r="C888" s="161"/>
      <c r="D888" s="161"/>
      <c r="E888" s="161"/>
      <c r="F888" s="161"/>
      <c r="G888" s="161"/>
      <c r="H888" s="161"/>
      <c r="I888" s="161"/>
      <c r="J888" s="161"/>
      <c r="K888" s="161"/>
      <c r="L888" s="162"/>
      <c r="M888" s="162"/>
      <c r="N888" s="163"/>
      <c r="O888" s="186"/>
    </row>
    <row r="889" spans="1:15" ht="16.05" customHeight="1">
      <c r="A889" s="137"/>
      <c r="B889" s="177">
        <v>780</v>
      </c>
      <c r="C889" s="164"/>
      <c r="D889" s="164"/>
      <c r="E889" s="164"/>
      <c r="F889" s="164"/>
      <c r="G889" s="164"/>
      <c r="H889" s="164"/>
      <c r="I889" s="164"/>
      <c r="J889" s="164"/>
      <c r="K889" s="164"/>
      <c r="L889" s="165"/>
      <c r="M889" s="165"/>
      <c r="N889" s="166"/>
      <c r="O889" s="187"/>
    </row>
    <row r="890" spans="1:15" ht="16.05" customHeight="1">
      <c r="A890" s="137"/>
      <c r="B890" s="175">
        <v>781</v>
      </c>
      <c r="C890" s="158"/>
      <c r="D890" s="158"/>
      <c r="E890" s="158"/>
      <c r="F890" s="158"/>
      <c r="G890" s="158"/>
      <c r="H890" s="158"/>
      <c r="I890" s="158"/>
      <c r="J890" s="158"/>
      <c r="K890" s="158"/>
      <c r="L890" s="159"/>
      <c r="M890" s="159"/>
      <c r="N890" s="160"/>
      <c r="O890" s="185"/>
    </row>
    <row r="891" spans="1:15" ht="16.05" customHeight="1">
      <c r="A891" s="137"/>
      <c r="B891" s="176">
        <v>782</v>
      </c>
      <c r="C891" s="161"/>
      <c r="D891" s="161"/>
      <c r="E891" s="161"/>
      <c r="F891" s="161"/>
      <c r="G891" s="161"/>
      <c r="H891" s="161"/>
      <c r="I891" s="161"/>
      <c r="J891" s="161"/>
      <c r="K891" s="161"/>
      <c r="L891" s="162"/>
      <c r="M891" s="162"/>
      <c r="N891" s="163"/>
      <c r="O891" s="186"/>
    </row>
    <row r="892" spans="1:15" ht="16.05" customHeight="1">
      <c r="A892" s="137"/>
      <c r="B892" s="176">
        <v>783</v>
      </c>
      <c r="C892" s="161"/>
      <c r="D892" s="161"/>
      <c r="E892" s="161"/>
      <c r="F892" s="161"/>
      <c r="G892" s="161"/>
      <c r="H892" s="161"/>
      <c r="I892" s="161"/>
      <c r="J892" s="161"/>
      <c r="K892" s="161"/>
      <c r="L892" s="162"/>
      <c r="M892" s="162"/>
      <c r="N892" s="163"/>
      <c r="O892" s="186"/>
    </row>
    <row r="893" spans="1:15" ht="16.05" customHeight="1">
      <c r="A893" s="137"/>
      <c r="B893" s="176">
        <v>784</v>
      </c>
      <c r="C893" s="161"/>
      <c r="D893" s="161"/>
      <c r="E893" s="161"/>
      <c r="F893" s="161"/>
      <c r="G893" s="161"/>
      <c r="H893" s="161"/>
      <c r="I893" s="161"/>
      <c r="J893" s="161"/>
      <c r="K893" s="161"/>
      <c r="L893" s="162"/>
      <c r="M893" s="162"/>
      <c r="N893" s="163"/>
      <c r="O893" s="186"/>
    </row>
    <row r="894" spans="1:15" ht="16.05" customHeight="1">
      <c r="A894" s="137"/>
      <c r="B894" s="177">
        <v>785</v>
      </c>
      <c r="C894" s="164"/>
      <c r="D894" s="164"/>
      <c r="E894" s="164"/>
      <c r="F894" s="164"/>
      <c r="G894" s="164"/>
      <c r="H894" s="164"/>
      <c r="I894" s="164"/>
      <c r="J894" s="164"/>
      <c r="K894" s="164"/>
      <c r="L894" s="165"/>
      <c r="M894" s="165"/>
      <c r="N894" s="166"/>
      <c r="O894" s="187"/>
    </row>
    <row r="895" spans="1:15" ht="16.05" customHeight="1">
      <c r="A895" s="137"/>
      <c r="B895" s="175">
        <v>786</v>
      </c>
      <c r="C895" s="158"/>
      <c r="D895" s="158"/>
      <c r="E895" s="158"/>
      <c r="F895" s="158"/>
      <c r="G895" s="158"/>
      <c r="H895" s="158"/>
      <c r="I895" s="158"/>
      <c r="J895" s="158"/>
      <c r="K895" s="158"/>
      <c r="L895" s="159"/>
      <c r="M895" s="159"/>
      <c r="N895" s="160"/>
      <c r="O895" s="185"/>
    </row>
    <row r="896" spans="1:15" ht="16.05" customHeight="1">
      <c r="A896" s="137"/>
      <c r="B896" s="176">
        <v>787</v>
      </c>
      <c r="C896" s="161"/>
      <c r="D896" s="161"/>
      <c r="E896" s="161"/>
      <c r="F896" s="161"/>
      <c r="G896" s="161"/>
      <c r="H896" s="161"/>
      <c r="I896" s="161"/>
      <c r="J896" s="161"/>
      <c r="K896" s="161"/>
      <c r="L896" s="162"/>
      <c r="M896" s="162"/>
      <c r="N896" s="163"/>
      <c r="O896" s="186"/>
    </row>
    <row r="897" spans="1:15" ht="16.05" customHeight="1">
      <c r="A897" s="137"/>
      <c r="B897" s="176">
        <v>788</v>
      </c>
      <c r="C897" s="161"/>
      <c r="D897" s="161"/>
      <c r="E897" s="161"/>
      <c r="F897" s="161"/>
      <c r="G897" s="161"/>
      <c r="H897" s="161"/>
      <c r="I897" s="161"/>
      <c r="J897" s="161"/>
      <c r="K897" s="161"/>
      <c r="L897" s="162"/>
      <c r="M897" s="162"/>
      <c r="N897" s="163"/>
      <c r="O897" s="186"/>
    </row>
    <row r="898" spans="1:15" ht="16.05" customHeight="1">
      <c r="A898" s="137"/>
      <c r="B898" s="176">
        <v>789</v>
      </c>
      <c r="C898" s="161"/>
      <c r="D898" s="161"/>
      <c r="E898" s="161"/>
      <c r="F898" s="161"/>
      <c r="G898" s="161"/>
      <c r="H898" s="161"/>
      <c r="I898" s="161"/>
      <c r="J898" s="161"/>
      <c r="K898" s="161"/>
      <c r="L898" s="162"/>
      <c r="M898" s="162"/>
      <c r="N898" s="163"/>
      <c r="O898" s="186"/>
    </row>
    <row r="899" spans="1:15" ht="16.05" customHeight="1">
      <c r="A899" s="137"/>
      <c r="B899" s="177">
        <v>790</v>
      </c>
      <c r="C899" s="164"/>
      <c r="D899" s="164"/>
      <c r="E899" s="164"/>
      <c r="F899" s="164"/>
      <c r="G899" s="164"/>
      <c r="H899" s="164"/>
      <c r="I899" s="164"/>
      <c r="J899" s="164"/>
      <c r="K899" s="164"/>
      <c r="L899" s="165"/>
      <c r="M899" s="165"/>
      <c r="N899" s="166"/>
      <c r="O899" s="188"/>
    </row>
    <row r="900" spans="1:15" ht="16.05" customHeight="1">
      <c r="A900" s="137"/>
      <c r="B900" s="175">
        <v>791</v>
      </c>
      <c r="C900" s="158"/>
      <c r="D900" s="158"/>
      <c r="E900" s="158"/>
      <c r="F900" s="158"/>
      <c r="G900" s="158"/>
      <c r="H900" s="158"/>
      <c r="I900" s="158"/>
      <c r="J900" s="158"/>
      <c r="K900" s="158"/>
      <c r="L900" s="159"/>
      <c r="M900" s="159"/>
      <c r="N900" s="160"/>
      <c r="O900" s="185"/>
    </row>
    <row r="901" spans="1:15" ht="16.05" customHeight="1">
      <c r="A901" s="137"/>
      <c r="B901" s="176">
        <v>792</v>
      </c>
      <c r="C901" s="161"/>
      <c r="D901" s="161"/>
      <c r="E901" s="161"/>
      <c r="F901" s="161"/>
      <c r="G901" s="161"/>
      <c r="H901" s="161"/>
      <c r="I901" s="161"/>
      <c r="J901" s="161"/>
      <c r="K901" s="161"/>
      <c r="L901" s="162"/>
      <c r="M901" s="162"/>
      <c r="N901" s="163"/>
      <c r="O901" s="186"/>
    </row>
    <row r="902" spans="1:15" ht="15.6" customHeight="1">
      <c r="A902" s="137"/>
      <c r="B902" s="176">
        <v>793</v>
      </c>
      <c r="C902" s="161"/>
      <c r="D902" s="161"/>
      <c r="E902" s="161"/>
      <c r="F902" s="161"/>
      <c r="G902" s="161"/>
      <c r="H902" s="161"/>
      <c r="I902" s="161"/>
      <c r="J902" s="161"/>
      <c r="K902" s="161"/>
      <c r="L902" s="162"/>
      <c r="M902" s="162"/>
      <c r="N902" s="163"/>
      <c r="O902" s="186"/>
    </row>
    <row r="903" spans="1:15" ht="16.05" customHeight="1">
      <c r="A903" s="137"/>
      <c r="B903" s="176">
        <v>794</v>
      </c>
      <c r="C903" s="161"/>
      <c r="D903" s="161"/>
      <c r="E903" s="161"/>
      <c r="F903" s="161"/>
      <c r="G903" s="161"/>
      <c r="H903" s="161"/>
      <c r="I903" s="161"/>
      <c r="J903" s="161"/>
      <c r="K903" s="161"/>
      <c r="L903" s="162"/>
      <c r="M903" s="162"/>
      <c r="N903" s="163"/>
      <c r="O903" s="186"/>
    </row>
    <row r="904" spans="1:15" ht="16.05" customHeight="1">
      <c r="A904" s="137"/>
      <c r="B904" s="177">
        <v>795</v>
      </c>
      <c r="C904" s="164"/>
      <c r="D904" s="164"/>
      <c r="E904" s="164"/>
      <c r="F904" s="164"/>
      <c r="G904" s="164"/>
      <c r="H904" s="164"/>
      <c r="I904" s="164"/>
      <c r="J904" s="164"/>
      <c r="K904" s="164"/>
      <c r="L904" s="165"/>
      <c r="M904" s="165"/>
      <c r="N904" s="166"/>
      <c r="O904" s="188"/>
    </row>
    <row r="905" spans="1:15" ht="16.05" customHeight="1">
      <c r="A905" s="137"/>
      <c r="B905" s="175">
        <v>796</v>
      </c>
      <c r="C905" s="158"/>
      <c r="D905" s="158"/>
      <c r="E905" s="158"/>
      <c r="F905" s="158"/>
      <c r="G905" s="158"/>
      <c r="H905" s="158"/>
      <c r="I905" s="158"/>
      <c r="J905" s="158"/>
      <c r="K905" s="158"/>
      <c r="L905" s="159"/>
      <c r="M905" s="159"/>
      <c r="N905" s="160"/>
      <c r="O905" s="185"/>
    </row>
    <row r="906" spans="1:15" ht="16.05" customHeight="1">
      <c r="A906" s="137"/>
      <c r="B906" s="176">
        <v>797</v>
      </c>
      <c r="C906" s="161"/>
      <c r="D906" s="161"/>
      <c r="E906" s="161"/>
      <c r="F906" s="161"/>
      <c r="G906" s="161"/>
      <c r="H906" s="161"/>
      <c r="I906" s="161"/>
      <c r="J906" s="161"/>
      <c r="K906" s="161"/>
      <c r="L906" s="162"/>
      <c r="M906" s="162"/>
      <c r="N906" s="163"/>
      <c r="O906" s="186"/>
    </row>
    <row r="907" spans="1:15" ht="15.6" customHeight="1">
      <c r="A907" s="137"/>
      <c r="B907" s="176">
        <v>798</v>
      </c>
      <c r="C907" s="161"/>
      <c r="D907" s="161"/>
      <c r="E907" s="161"/>
      <c r="F907" s="161"/>
      <c r="G907" s="161"/>
      <c r="H907" s="161"/>
      <c r="I907" s="161"/>
      <c r="J907" s="161"/>
      <c r="K907" s="161"/>
      <c r="L907" s="162"/>
      <c r="M907" s="162"/>
      <c r="N907" s="163"/>
      <c r="O907" s="186"/>
    </row>
    <row r="908" spans="1:15" ht="16.05" customHeight="1">
      <c r="A908" s="137"/>
      <c r="B908" s="176">
        <v>799</v>
      </c>
      <c r="C908" s="161"/>
      <c r="D908" s="161"/>
      <c r="E908" s="161"/>
      <c r="F908" s="161"/>
      <c r="G908" s="161"/>
      <c r="H908" s="161"/>
      <c r="I908" s="161"/>
      <c r="J908" s="161"/>
      <c r="K908" s="161"/>
      <c r="L908" s="162"/>
      <c r="M908" s="162"/>
      <c r="N908" s="163"/>
      <c r="O908" s="186"/>
    </row>
    <row r="909" spans="1:15" ht="16.05" customHeight="1">
      <c r="A909" s="137"/>
      <c r="B909" s="177">
        <v>800</v>
      </c>
      <c r="C909" s="164"/>
      <c r="D909" s="164"/>
      <c r="E909" s="164"/>
      <c r="F909" s="164"/>
      <c r="G909" s="164"/>
      <c r="H909" s="164"/>
      <c r="I909" s="164"/>
      <c r="J909" s="164"/>
      <c r="K909" s="164"/>
      <c r="L909" s="165"/>
      <c r="M909" s="165"/>
      <c r="N909" s="166"/>
      <c r="O909" s="188"/>
    </row>
    <row r="910" spans="1:15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</row>
    <row r="911" spans="1:15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</row>
    <row r="912" spans="1:15" ht="36" customHeight="1">
      <c r="A912" s="137"/>
      <c r="B912" s="189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80" t="s">
        <v>419</v>
      </c>
    </row>
    <row r="913" spans="1:23" ht="18" customHeight="1">
      <c r="A913" s="137"/>
      <c r="B913" s="436" t="s">
        <v>354</v>
      </c>
      <c r="C913" s="436" t="s">
        <v>355</v>
      </c>
      <c r="D913" s="436" t="s">
        <v>356</v>
      </c>
      <c r="E913" s="436" t="s">
        <v>357</v>
      </c>
      <c r="F913" s="436" t="s">
        <v>358</v>
      </c>
      <c r="G913" s="441" t="s">
        <v>359</v>
      </c>
      <c r="H913" s="442"/>
      <c r="I913" s="442"/>
      <c r="J913" s="442"/>
      <c r="K913" s="442"/>
      <c r="L913" s="442"/>
      <c r="M913" s="442"/>
      <c r="N913" s="442"/>
      <c r="O913" s="443"/>
    </row>
    <row r="914" spans="1:23" ht="30" customHeight="1">
      <c r="A914" s="137"/>
      <c r="B914" s="440"/>
      <c r="C914" s="440"/>
      <c r="D914" s="440"/>
      <c r="E914" s="440"/>
      <c r="F914" s="440"/>
      <c r="G914" s="441" t="s">
        <v>360</v>
      </c>
      <c r="H914" s="442"/>
      <c r="I914" s="442"/>
      <c r="J914" s="443"/>
      <c r="K914" s="441" t="s">
        <v>361</v>
      </c>
      <c r="L914" s="442"/>
      <c r="M914" s="442"/>
      <c r="N914" s="442"/>
      <c r="O914" s="443"/>
    </row>
    <row r="915" spans="1:23" ht="58.8" customHeight="1">
      <c r="A915" s="137"/>
      <c r="B915" s="440"/>
      <c r="C915" s="440"/>
      <c r="D915" s="440"/>
      <c r="E915" s="440"/>
      <c r="F915" s="440"/>
      <c r="G915" s="436" t="s">
        <v>389</v>
      </c>
      <c r="H915" s="181" t="s">
        <v>387</v>
      </c>
      <c r="I915" s="182" t="s">
        <v>388</v>
      </c>
      <c r="J915" s="438" t="s">
        <v>362</v>
      </c>
      <c r="K915" s="436" t="s">
        <v>389</v>
      </c>
      <c r="L915" s="181" t="s">
        <v>363</v>
      </c>
      <c r="M915" s="181" t="s">
        <v>364</v>
      </c>
      <c r="N915" s="181" t="s">
        <v>365</v>
      </c>
      <c r="O915" s="438" t="s">
        <v>316</v>
      </c>
    </row>
    <row r="916" spans="1:23" ht="18" customHeight="1">
      <c r="A916" s="137"/>
      <c r="B916" s="437"/>
      <c r="C916" s="437"/>
      <c r="D916" s="437"/>
      <c r="E916" s="183" t="s">
        <v>366</v>
      </c>
      <c r="F916" s="183" t="s">
        <v>367</v>
      </c>
      <c r="G916" s="437"/>
      <c r="H916" s="184" t="s">
        <v>368</v>
      </c>
      <c r="I916" s="183" t="s">
        <v>369</v>
      </c>
      <c r="J916" s="439"/>
      <c r="K916" s="437"/>
      <c r="L916" s="183" t="s">
        <v>372</v>
      </c>
      <c r="M916" s="183" t="s">
        <v>372</v>
      </c>
      <c r="N916" s="183" t="s">
        <v>314</v>
      </c>
      <c r="O916" s="439"/>
      <c r="T916" s="148" t="s">
        <v>438</v>
      </c>
      <c r="U916" s="178" t="s">
        <v>423</v>
      </c>
      <c r="V916" s="178" t="s">
        <v>424</v>
      </c>
      <c r="W916" s="178" t="s">
        <v>425</v>
      </c>
    </row>
    <row r="917" spans="1:23" ht="16.05" customHeight="1">
      <c r="A917" s="137"/>
      <c r="B917" s="175">
        <v>801</v>
      </c>
      <c r="C917" s="158"/>
      <c r="D917" s="158"/>
      <c r="E917" s="158"/>
      <c r="F917" s="158"/>
      <c r="G917" s="171"/>
      <c r="H917" s="158"/>
      <c r="I917" s="158"/>
      <c r="J917" s="158"/>
      <c r="K917" s="171"/>
      <c r="L917" s="159"/>
      <c r="M917" s="159"/>
      <c r="N917" s="160"/>
      <c r="O917" s="185"/>
      <c r="U917" s="167">
        <f>SUM(L917:L966)</f>
        <v>0</v>
      </c>
      <c r="V917" s="167">
        <f>SUM(M917:M966)</f>
        <v>0</v>
      </c>
      <c r="W917" s="167">
        <f>SUM(N917:N966)</f>
        <v>0</v>
      </c>
    </row>
    <row r="918" spans="1:23" ht="16.05" customHeight="1">
      <c r="A918" s="137"/>
      <c r="B918" s="176">
        <v>802</v>
      </c>
      <c r="C918" s="161"/>
      <c r="D918" s="161"/>
      <c r="E918" s="161"/>
      <c r="F918" s="161"/>
      <c r="G918" s="161"/>
      <c r="H918" s="161"/>
      <c r="I918" s="161"/>
      <c r="J918" s="161"/>
      <c r="K918" s="161"/>
      <c r="L918" s="162"/>
      <c r="M918" s="162"/>
      <c r="N918" s="163"/>
      <c r="O918" s="186"/>
    </row>
    <row r="919" spans="1:23" ht="16.05" customHeight="1">
      <c r="A919" s="137"/>
      <c r="B919" s="176">
        <v>803</v>
      </c>
      <c r="C919" s="161"/>
      <c r="D919" s="161"/>
      <c r="E919" s="161"/>
      <c r="F919" s="161"/>
      <c r="G919" s="161"/>
      <c r="H919" s="161"/>
      <c r="I919" s="161"/>
      <c r="J919" s="161"/>
      <c r="K919" s="161"/>
      <c r="L919" s="162"/>
      <c r="M919" s="162"/>
      <c r="N919" s="163"/>
      <c r="O919" s="186"/>
    </row>
    <row r="920" spans="1:23" ht="16.05" customHeight="1">
      <c r="A920" s="137"/>
      <c r="B920" s="176">
        <v>804</v>
      </c>
      <c r="C920" s="161"/>
      <c r="D920" s="161"/>
      <c r="E920" s="161"/>
      <c r="F920" s="161"/>
      <c r="G920" s="161"/>
      <c r="H920" s="161"/>
      <c r="I920" s="161"/>
      <c r="J920" s="161"/>
      <c r="K920" s="161"/>
      <c r="L920" s="162"/>
      <c r="M920" s="162"/>
      <c r="N920" s="163"/>
      <c r="O920" s="186"/>
    </row>
    <row r="921" spans="1:23" ht="16.05" customHeight="1">
      <c r="A921" s="137"/>
      <c r="B921" s="177">
        <v>805</v>
      </c>
      <c r="C921" s="164"/>
      <c r="D921" s="164"/>
      <c r="E921" s="164"/>
      <c r="F921" s="164"/>
      <c r="G921" s="164"/>
      <c r="H921" s="164"/>
      <c r="I921" s="164"/>
      <c r="J921" s="164"/>
      <c r="K921" s="164"/>
      <c r="L921" s="165"/>
      <c r="M921" s="165"/>
      <c r="N921" s="166"/>
      <c r="O921" s="187"/>
    </row>
    <row r="922" spans="1:23" ht="16.05" customHeight="1">
      <c r="A922" s="137"/>
      <c r="B922" s="175">
        <v>806</v>
      </c>
      <c r="C922" s="158"/>
      <c r="D922" s="158"/>
      <c r="E922" s="158"/>
      <c r="F922" s="158"/>
      <c r="G922" s="158"/>
      <c r="H922" s="158"/>
      <c r="I922" s="158"/>
      <c r="J922" s="158"/>
      <c r="K922" s="158"/>
      <c r="L922" s="159"/>
      <c r="M922" s="159"/>
      <c r="N922" s="160"/>
      <c r="O922" s="185"/>
    </row>
    <row r="923" spans="1:23" ht="16.05" customHeight="1">
      <c r="A923" s="137"/>
      <c r="B923" s="176">
        <v>807</v>
      </c>
      <c r="C923" s="161"/>
      <c r="D923" s="161"/>
      <c r="E923" s="161"/>
      <c r="F923" s="161"/>
      <c r="G923" s="161"/>
      <c r="H923" s="161"/>
      <c r="I923" s="161"/>
      <c r="J923" s="161"/>
      <c r="K923" s="161"/>
      <c r="L923" s="162"/>
      <c r="M923" s="162"/>
      <c r="N923" s="163"/>
      <c r="O923" s="186"/>
    </row>
    <row r="924" spans="1:23" ht="16.05" customHeight="1">
      <c r="A924" s="137"/>
      <c r="B924" s="176">
        <v>808</v>
      </c>
      <c r="C924" s="161"/>
      <c r="D924" s="161"/>
      <c r="E924" s="161"/>
      <c r="F924" s="161"/>
      <c r="G924" s="161"/>
      <c r="H924" s="161"/>
      <c r="I924" s="161"/>
      <c r="J924" s="161"/>
      <c r="K924" s="161"/>
      <c r="L924" s="162"/>
      <c r="M924" s="162"/>
      <c r="N924" s="163"/>
      <c r="O924" s="186"/>
    </row>
    <row r="925" spans="1:23" ht="16.05" customHeight="1">
      <c r="A925" s="137"/>
      <c r="B925" s="176">
        <v>809</v>
      </c>
      <c r="C925" s="161"/>
      <c r="D925" s="161"/>
      <c r="E925" s="161"/>
      <c r="F925" s="161"/>
      <c r="G925" s="161"/>
      <c r="H925" s="161"/>
      <c r="I925" s="161"/>
      <c r="J925" s="161"/>
      <c r="K925" s="161"/>
      <c r="L925" s="162"/>
      <c r="M925" s="162"/>
      <c r="N925" s="163"/>
      <c r="O925" s="186"/>
    </row>
    <row r="926" spans="1:23" ht="16.05" customHeight="1">
      <c r="A926" s="137"/>
      <c r="B926" s="177">
        <v>810</v>
      </c>
      <c r="C926" s="164"/>
      <c r="D926" s="164"/>
      <c r="E926" s="164"/>
      <c r="F926" s="164"/>
      <c r="G926" s="164"/>
      <c r="H926" s="164"/>
      <c r="I926" s="164"/>
      <c r="J926" s="164"/>
      <c r="K926" s="164"/>
      <c r="L926" s="165"/>
      <c r="M926" s="165"/>
      <c r="N926" s="166"/>
      <c r="O926" s="187"/>
    </row>
    <row r="927" spans="1:23" ht="16.05" customHeight="1">
      <c r="A927" s="137"/>
      <c r="B927" s="175">
        <v>811</v>
      </c>
      <c r="C927" s="158"/>
      <c r="D927" s="158"/>
      <c r="E927" s="158"/>
      <c r="F927" s="158"/>
      <c r="G927" s="158"/>
      <c r="H927" s="158"/>
      <c r="I927" s="158"/>
      <c r="J927" s="158"/>
      <c r="K927" s="158"/>
      <c r="L927" s="159"/>
      <c r="M927" s="159"/>
      <c r="N927" s="160"/>
      <c r="O927" s="185"/>
    </row>
    <row r="928" spans="1:23" ht="16.05" customHeight="1">
      <c r="A928" s="137"/>
      <c r="B928" s="176">
        <v>812</v>
      </c>
      <c r="C928" s="161"/>
      <c r="D928" s="161"/>
      <c r="E928" s="161"/>
      <c r="F928" s="161"/>
      <c r="G928" s="161"/>
      <c r="H928" s="161"/>
      <c r="I928" s="161"/>
      <c r="J928" s="161"/>
      <c r="K928" s="161"/>
      <c r="L928" s="162"/>
      <c r="M928" s="162"/>
      <c r="N928" s="163"/>
      <c r="O928" s="186"/>
    </row>
    <row r="929" spans="1:15" ht="16.05" customHeight="1">
      <c r="A929" s="137"/>
      <c r="B929" s="176">
        <v>813</v>
      </c>
      <c r="C929" s="161"/>
      <c r="D929" s="161"/>
      <c r="E929" s="161"/>
      <c r="F929" s="161"/>
      <c r="G929" s="161"/>
      <c r="H929" s="161"/>
      <c r="I929" s="161"/>
      <c r="J929" s="161"/>
      <c r="K929" s="161"/>
      <c r="L929" s="162"/>
      <c r="M929" s="162"/>
      <c r="N929" s="163"/>
      <c r="O929" s="186"/>
    </row>
    <row r="930" spans="1:15" ht="16.05" customHeight="1">
      <c r="A930" s="137"/>
      <c r="B930" s="176">
        <v>814</v>
      </c>
      <c r="C930" s="161"/>
      <c r="D930" s="161"/>
      <c r="E930" s="161"/>
      <c r="F930" s="161"/>
      <c r="G930" s="161"/>
      <c r="H930" s="161"/>
      <c r="I930" s="161"/>
      <c r="J930" s="161"/>
      <c r="K930" s="161"/>
      <c r="L930" s="162"/>
      <c r="M930" s="162"/>
      <c r="N930" s="163"/>
      <c r="O930" s="186"/>
    </row>
    <row r="931" spans="1:15" ht="16.05" customHeight="1">
      <c r="A931" s="137"/>
      <c r="B931" s="177">
        <v>815</v>
      </c>
      <c r="C931" s="164"/>
      <c r="D931" s="164"/>
      <c r="E931" s="164"/>
      <c r="F931" s="164"/>
      <c r="G931" s="164"/>
      <c r="H931" s="164"/>
      <c r="I931" s="164"/>
      <c r="J931" s="164"/>
      <c r="K931" s="164"/>
      <c r="L931" s="165"/>
      <c r="M931" s="165"/>
      <c r="N931" s="166"/>
      <c r="O931" s="187"/>
    </row>
    <row r="932" spans="1:15" ht="16.05" customHeight="1">
      <c r="A932" s="137"/>
      <c r="B932" s="175">
        <v>816</v>
      </c>
      <c r="C932" s="158"/>
      <c r="D932" s="158"/>
      <c r="E932" s="158"/>
      <c r="F932" s="158"/>
      <c r="G932" s="158"/>
      <c r="H932" s="158"/>
      <c r="I932" s="158"/>
      <c r="J932" s="158"/>
      <c r="K932" s="158"/>
      <c r="L932" s="159"/>
      <c r="M932" s="159"/>
      <c r="N932" s="160"/>
      <c r="O932" s="185"/>
    </row>
    <row r="933" spans="1:15" ht="16.05" customHeight="1">
      <c r="A933" s="137"/>
      <c r="B933" s="176">
        <v>817</v>
      </c>
      <c r="C933" s="161"/>
      <c r="D933" s="161"/>
      <c r="E933" s="161"/>
      <c r="F933" s="161"/>
      <c r="G933" s="161"/>
      <c r="H933" s="161"/>
      <c r="I933" s="161"/>
      <c r="J933" s="161"/>
      <c r="K933" s="161"/>
      <c r="L933" s="162"/>
      <c r="M933" s="162"/>
      <c r="N933" s="163"/>
      <c r="O933" s="186"/>
    </row>
    <row r="934" spans="1:15" ht="16.05" customHeight="1">
      <c r="A934" s="137"/>
      <c r="B934" s="176">
        <v>818</v>
      </c>
      <c r="C934" s="161"/>
      <c r="D934" s="161"/>
      <c r="E934" s="161"/>
      <c r="F934" s="161"/>
      <c r="G934" s="161"/>
      <c r="H934" s="161"/>
      <c r="I934" s="161"/>
      <c r="J934" s="161"/>
      <c r="K934" s="161"/>
      <c r="L934" s="162"/>
      <c r="M934" s="162"/>
      <c r="N934" s="163"/>
      <c r="O934" s="186"/>
    </row>
    <row r="935" spans="1:15" ht="16.05" customHeight="1">
      <c r="A935" s="137"/>
      <c r="B935" s="176">
        <v>819</v>
      </c>
      <c r="C935" s="161"/>
      <c r="D935" s="161"/>
      <c r="E935" s="161"/>
      <c r="F935" s="161"/>
      <c r="G935" s="161"/>
      <c r="H935" s="161"/>
      <c r="I935" s="161"/>
      <c r="J935" s="161"/>
      <c r="K935" s="161"/>
      <c r="L935" s="162"/>
      <c r="M935" s="162"/>
      <c r="N935" s="163"/>
      <c r="O935" s="186"/>
    </row>
    <row r="936" spans="1:15" ht="16.05" customHeight="1">
      <c r="A936" s="137"/>
      <c r="B936" s="177">
        <v>820</v>
      </c>
      <c r="C936" s="164"/>
      <c r="D936" s="164"/>
      <c r="E936" s="164"/>
      <c r="F936" s="164"/>
      <c r="G936" s="164"/>
      <c r="H936" s="164"/>
      <c r="I936" s="164"/>
      <c r="J936" s="164"/>
      <c r="K936" s="164"/>
      <c r="L936" s="165"/>
      <c r="M936" s="165"/>
      <c r="N936" s="166"/>
      <c r="O936" s="187"/>
    </row>
    <row r="937" spans="1:15" ht="16.05" customHeight="1">
      <c r="A937" s="137"/>
      <c r="B937" s="175">
        <v>821</v>
      </c>
      <c r="C937" s="158"/>
      <c r="D937" s="158"/>
      <c r="E937" s="158"/>
      <c r="F937" s="158"/>
      <c r="G937" s="158"/>
      <c r="H937" s="158"/>
      <c r="I937" s="158"/>
      <c r="J937" s="158"/>
      <c r="K937" s="158"/>
      <c r="L937" s="159"/>
      <c r="M937" s="159"/>
      <c r="N937" s="160"/>
      <c r="O937" s="185"/>
    </row>
    <row r="938" spans="1:15" ht="16.05" customHeight="1">
      <c r="A938" s="137"/>
      <c r="B938" s="176">
        <v>822</v>
      </c>
      <c r="C938" s="161"/>
      <c r="D938" s="161"/>
      <c r="E938" s="161"/>
      <c r="F938" s="161"/>
      <c r="G938" s="161"/>
      <c r="H938" s="161"/>
      <c r="I938" s="161"/>
      <c r="J938" s="161"/>
      <c r="K938" s="161"/>
      <c r="L938" s="162"/>
      <c r="M938" s="162"/>
      <c r="N938" s="163"/>
      <c r="O938" s="186"/>
    </row>
    <row r="939" spans="1:15" ht="16.05" customHeight="1">
      <c r="A939" s="137"/>
      <c r="B939" s="176">
        <v>823</v>
      </c>
      <c r="C939" s="161"/>
      <c r="D939" s="161"/>
      <c r="E939" s="161"/>
      <c r="F939" s="161"/>
      <c r="G939" s="161"/>
      <c r="H939" s="161"/>
      <c r="I939" s="161"/>
      <c r="J939" s="161"/>
      <c r="K939" s="161"/>
      <c r="L939" s="162"/>
      <c r="M939" s="162"/>
      <c r="N939" s="163"/>
      <c r="O939" s="186"/>
    </row>
    <row r="940" spans="1:15" ht="16.05" customHeight="1">
      <c r="A940" s="137"/>
      <c r="B940" s="176">
        <v>824</v>
      </c>
      <c r="C940" s="161"/>
      <c r="D940" s="161"/>
      <c r="E940" s="161"/>
      <c r="F940" s="161"/>
      <c r="G940" s="161"/>
      <c r="H940" s="161"/>
      <c r="I940" s="161"/>
      <c r="J940" s="161"/>
      <c r="K940" s="161"/>
      <c r="L940" s="162"/>
      <c r="M940" s="162"/>
      <c r="N940" s="163"/>
      <c r="O940" s="186"/>
    </row>
    <row r="941" spans="1:15" ht="16.05" customHeight="1">
      <c r="A941" s="137"/>
      <c r="B941" s="177">
        <v>825</v>
      </c>
      <c r="C941" s="164"/>
      <c r="D941" s="164"/>
      <c r="E941" s="164"/>
      <c r="F941" s="164"/>
      <c r="G941" s="164"/>
      <c r="H941" s="164"/>
      <c r="I941" s="164"/>
      <c r="J941" s="164"/>
      <c r="K941" s="164"/>
      <c r="L941" s="165"/>
      <c r="M941" s="165"/>
      <c r="N941" s="166"/>
      <c r="O941" s="187"/>
    </row>
    <row r="942" spans="1:15" ht="16.05" customHeight="1">
      <c r="A942" s="137"/>
      <c r="B942" s="175">
        <v>826</v>
      </c>
      <c r="C942" s="158"/>
      <c r="D942" s="158"/>
      <c r="E942" s="158"/>
      <c r="F942" s="158"/>
      <c r="G942" s="158"/>
      <c r="H942" s="158"/>
      <c r="I942" s="158"/>
      <c r="J942" s="158"/>
      <c r="K942" s="158"/>
      <c r="L942" s="159"/>
      <c r="M942" s="159"/>
      <c r="N942" s="160"/>
      <c r="O942" s="185"/>
    </row>
    <row r="943" spans="1:15" ht="16.05" customHeight="1">
      <c r="A943" s="137"/>
      <c r="B943" s="176">
        <v>827</v>
      </c>
      <c r="C943" s="161"/>
      <c r="D943" s="161"/>
      <c r="E943" s="161"/>
      <c r="F943" s="161"/>
      <c r="G943" s="161"/>
      <c r="H943" s="161"/>
      <c r="I943" s="161"/>
      <c r="J943" s="161"/>
      <c r="K943" s="161"/>
      <c r="L943" s="162"/>
      <c r="M943" s="162"/>
      <c r="N943" s="163"/>
      <c r="O943" s="186"/>
    </row>
    <row r="944" spans="1:15" ht="16.05" customHeight="1">
      <c r="A944" s="137"/>
      <c r="B944" s="176">
        <v>828</v>
      </c>
      <c r="C944" s="161"/>
      <c r="D944" s="161"/>
      <c r="E944" s="161"/>
      <c r="F944" s="161"/>
      <c r="G944" s="161"/>
      <c r="H944" s="161"/>
      <c r="I944" s="161"/>
      <c r="J944" s="161"/>
      <c r="K944" s="161"/>
      <c r="L944" s="162"/>
      <c r="M944" s="162"/>
      <c r="N944" s="163"/>
      <c r="O944" s="186"/>
    </row>
    <row r="945" spans="1:15" ht="16.05" customHeight="1">
      <c r="A945" s="137"/>
      <c r="B945" s="176">
        <v>829</v>
      </c>
      <c r="C945" s="161"/>
      <c r="D945" s="161"/>
      <c r="E945" s="161"/>
      <c r="F945" s="161"/>
      <c r="G945" s="161"/>
      <c r="H945" s="161"/>
      <c r="I945" s="161"/>
      <c r="J945" s="161"/>
      <c r="K945" s="161"/>
      <c r="L945" s="162"/>
      <c r="M945" s="162"/>
      <c r="N945" s="163"/>
      <c r="O945" s="186"/>
    </row>
    <row r="946" spans="1:15" ht="16.05" customHeight="1">
      <c r="A946" s="137"/>
      <c r="B946" s="177">
        <v>830</v>
      </c>
      <c r="C946" s="164"/>
      <c r="D946" s="164"/>
      <c r="E946" s="164"/>
      <c r="F946" s="164"/>
      <c r="G946" s="164"/>
      <c r="H946" s="164"/>
      <c r="I946" s="164"/>
      <c r="J946" s="164"/>
      <c r="K946" s="164"/>
      <c r="L946" s="165"/>
      <c r="M946" s="165"/>
      <c r="N946" s="166"/>
      <c r="O946" s="187"/>
    </row>
    <row r="947" spans="1:15" ht="16.05" customHeight="1">
      <c r="A947" s="137"/>
      <c r="B947" s="175">
        <v>831</v>
      </c>
      <c r="C947" s="158"/>
      <c r="D947" s="158"/>
      <c r="E947" s="158"/>
      <c r="F947" s="158"/>
      <c r="G947" s="158"/>
      <c r="H947" s="158"/>
      <c r="I947" s="158"/>
      <c r="J947" s="158"/>
      <c r="K947" s="158"/>
      <c r="L947" s="159"/>
      <c r="M947" s="159"/>
      <c r="N947" s="160"/>
      <c r="O947" s="185"/>
    </row>
    <row r="948" spans="1:15" ht="16.05" customHeight="1">
      <c r="A948" s="137"/>
      <c r="B948" s="176">
        <v>832</v>
      </c>
      <c r="C948" s="161"/>
      <c r="D948" s="161"/>
      <c r="E948" s="161"/>
      <c r="F948" s="161"/>
      <c r="G948" s="161"/>
      <c r="H948" s="161"/>
      <c r="I948" s="161"/>
      <c r="J948" s="161"/>
      <c r="K948" s="161"/>
      <c r="L948" s="162"/>
      <c r="M948" s="162"/>
      <c r="N948" s="163"/>
      <c r="O948" s="186"/>
    </row>
    <row r="949" spans="1:15" ht="16.05" customHeight="1">
      <c r="A949" s="137"/>
      <c r="B949" s="176">
        <v>833</v>
      </c>
      <c r="C949" s="161"/>
      <c r="D949" s="161"/>
      <c r="E949" s="161"/>
      <c r="F949" s="161"/>
      <c r="G949" s="161"/>
      <c r="H949" s="161"/>
      <c r="I949" s="161"/>
      <c r="J949" s="161"/>
      <c r="K949" s="161"/>
      <c r="L949" s="162"/>
      <c r="M949" s="162"/>
      <c r="N949" s="163"/>
      <c r="O949" s="186"/>
    </row>
    <row r="950" spans="1:15" ht="16.05" customHeight="1">
      <c r="A950" s="137"/>
      <c r="B950" s="176">
        <v>834</v>
      </c>
      <c r="C950" s="161"/>
      <c r="D950" s="161"/>
      <c r="E950" s="161"/>
      <c r="F950" s="161"/>
      <c r="G950" s="161"/>
      <c r="H950" s="161"/>
      <c r="I950" s="161"/>
      <c r="J950" s="161"/>
      <c r="K950" s="161"/>
      <c r="L950" s="162"/>
      <c r="M950" s="162"/>
      <c r="N950" s="163"/>
      <c r="O950" s="186"/>
    </row>
    <row r="951" spans="1:15" ht="16.05" customHeight="1">
      <c r="A951" s="137"/>
      <c r="B951" s="177">
        <v>835</v>
      </c>
      <c r="C951" s="164"/>
      <c r="D951" s="164"/>
      <c r="E951" s="164"/>
      <c r="F951" s="164"/>
      <c r="G951" s="164"/>
      <c r="H951" s="164"/>
      <c r="I951" s="164"/>
      <c r="J951" s="164"/>
      <c r="K951" s="164"/>
      <c r="L951" s="165"/>
      <c r="M951" s="165"/>
      <c r="N951" s="166"/>
      <c r="O951" s="187"/>
    </row>
    <row r="952" spans="1:15" ht="16.05" customHeight="1">
      <c r="A952" s="137"/>
      <c r="B952" s="175">
        <v>836</v>
      </c>
      <c r="C952" s="158"/>
      <c r="D952" s="158"/>
      <c r="E952" s="158"/>
      <c r="F952" s="158"/>
      <c r="G952" s="158"/>
      <c r="H952" s="158"/>
      <c r="I952" s="158"/>
      <c r="J952" s="158"/>
      <c r="K952" s="158"/>
      <c r="L952" s="159"/>
      <c r="M952" s="159"/>
      <c r="N952" s="160"/>
      <c r="O952" s="185"/>
    </row>
    <row r="953" spans="1:15" ht="16.05" customHeight="1">
      <c r="A953" s="137"/>
      <c r="B953" s="176">
        <v>837</v>
      </c>
      <c r="C953" s="161"/>
      <c r="D953" s="161"/>
      <c r="E953" s="161"/>
      <c r="F953" s="161"/>
      <c r="G953" s="161"/>
      <c r="H953" s="161"/>
      <c r="I953" s="161"/>
      <c r="J953" s="161"/>
      <c r="K953" s="161"/>
      <c r="L953" s="162"/>
      <c r="M953" s="162"/>
      <c r="N953" s="163"/>
      <c r="O953" s="186"/>
    </row>
    <row r="954" spans="1:15" ht="16.05" customHeight="1">
      <c r="A954" s="137"/>
      <c r="B954" s="176">
        <v>838</v>
      </c>
      <c r="C954" s="161"/>
      <c r="D954" s="161"/>
      <c r="E954" s="161"/>
      <c r="F954" s="161"/>
      <c r="G954" s="161"/>
      <c r="H954" s="161"/>
      <c r="I954" s="161"/>
      <c r="J954" s="161"/>
      <c r="K954" s="161"/>
      <c r="L954" s="162"/>
      <c r="M954" s="162"/>
      <c r="N954" s="163"/>
      <c r="O954" s="186"/>
    </row>
    <row r="955" spans="1:15" ht="16.05" customHeight="1">
      <c r="A955" s="137"/>
      <c r="B955" s="176">
        <v>839</v>
      </c>
      <c r="C955" s="161"/>
      <c r="D955" s="161"/>
      <c r="E955" s="161"/>
      <c r="F955" s="161"/>
      <c r="G955" s="161"/>
      <c r="H955" s="161"/>
      <c r="I955" s="161"/>
      <c r="J955" s="161"/>
      <c r="K955" s="161"/>
      <c r="L955" s="162"/>
      <c r="M955" s="162"/>
      <c r="N955" s="163"/>
      <c r="O955" s="186"/>
    </row>
    <row r="956" spans="1:15" ht="16.05" customHeight="1">
      <c r="A956" s="137"/>
      <c r="B956" s="177">
        <v>840</v>
      </c>
      <c r="C956" s="164"/>
      <c r="D956" s="164"/>
      <c r="E956" s="164"/>
      <c r="F956" s="164"/>
      <c r="G956" s="164"/>
      <c r="H956" s="164"/>
      <c r="I956" s="164"/>
      <c r="J956" s="164"/>
      <c r="K956" s="164"/>
      <c r="L956" s="165"/>
      <c r="M956" s="165"/>
      <c r="N956" s="166"/>
      <c r="O956" s="188"/>
    </row>
    <row r="957" spans="1:15" ht="16.05" customHeight="1">
      <c r="A957" s="137"/>
      <c r="B957" s="175">
        <v>841</v>
      </c>
      <c r="C957" s="158"/>
      <c r="D957" s="158"/>
      <c r="E957" s="158"/>
      <c r="F957" s="158"/>
      <c r="G957" s="158"/>
      <c r="H957" s="158"/>
      <c r="I957" s="158"/>
      <c r="J957" s="158"/>
      <c r="K957" s="158"/>
      <c r="L957" s="159"/>
      <c r="M957" s="159"/>
      <c r="N957" s="160"/>
      <c r="O957" s="185"/>
    </row>
    <row r="958" spans="1:15" ht="16.05" customHeight="1">
      <c r="A958" s="137"/>
      <c r="B958" s="176">
        <v>842</v>
      </c>
      <c r="C958" s="161"/>
      <c r="D958" s="161"/>
      <c r="E958" s="161"/>
      <c r="F958" s="161"/>
      <c r="G958" s="161"/>
      <c r="H958" s="161"/>
      <c r="I958" s="161"/>
      <c r="J958" s="161"/>
      <c r="K958" s="161"/>
      <c r="L958" s="162"/>
      <c r="M958" s="162"/>
      <c r="N958" s="163"/>
      <c r="O958" s="186"/>
    </row>
    <row r="959" spans="1:15" ht="15.6" customHeight="1">
      <c r="A959" s="137"/>
      <c r="B959" s="176">
        <v>843</v>
      </c>
      <c r="C959" s="161"/>
      <c r="D959" s="161"/>
      <c r="E959" s="161"/>
      <c r="F959" s="161"/>
      <c r="G959" s="161"/>
      <c r="H959" s="161"/>
      <c r="I959" s="161"/>
      <c r="J959" s="161"/>
      <c r="K959" s="161"/>
      <c r="L959" s="162"/>
      <c r="M959" s="162"/>
      <c r="N959" s="163"/>
      <c r="O959" s="186"/>
    </row>
    <row r="960" spans="1:15" ht="16.05" customHeight="1">
      <c r="A960" s="137"/>
      <c r="B960" s="176">
        <v>844</v>
      </c>
      <c r="C960" s="161"/>
      <c r="D960" s="161"/>
      <c r="E960" s="161"/>
      <c r="F960" s="161"/>
      <c r="G960" s="161"/>
      <c r="H960" s="161"/>
      <c r="I960" s="161"/>
      <c r="J960" s="161"/>
      <c r="K960" s="161"/>
      <c r="L960" s="162"/>
      <c r="M960" s="162"/>
      <c r="N960" s="163"/>
      <c r="O960" s="186"/>
    </row>
    <row r="961" spans="1:23" ht="16.05" customHeight="1">
      <c r="A961" s="137"/>
      <c r="B961" s="177">
        <v>845</v>
      </c>
      <c r="C961" s="164"/>
      <c r="D961" s="164"/>
      <c r="E961" s="164"/>
      <c r="F961" s="164"/>
      <c r="G961" s="164"/>
      <c r="H961" s="164"/>
      <c r="I961" s="164"/>
      <c r="J961" s="164"/>
      <c r="K961" s="164"/>
      <c r="L961" s="165"/>
      <c r="M961" s="165"/>
      <c r="N961" s="166"/>
      <c r="O961" s="188"/>
    </row>
    <row r="962" spans="1:23" ht="16.05" customHeight="1">
      <c r="A962" s="137"/>
      <c r="B962" s="175">
        <v>846</v>
      </c>
      <c r="C962" s="158"/>
      <c r="D962" s="158"/>
      <c r="E962" s="158"/>
      <c r="F962" s="158"/>
      <c r="G962" s="158"/>
      <c r="H962" s="158"/>
      <c r="I962" s="158"/>
      <c r="J962" s="158"/>
      <c r="K962" s="158"/>
      <c r="L962" s="159"/>
      <c r="M962" s="159"/>
      <c r="N962" s="160"/>
      <c r="O962" s="185"/>
    </row>
    <row r="963" spans="1:23" ht="16.05" customHeight="1">
      <c r="A963" s="137"/>
      <c r="B963" s="176">
        <v>847</v>
      </c>
      <c r="C963" s="161"/>
      <c r="D963" s="161"/>
      <c r="E963" s="161"/>
      <c r="F963" s="161"/>
      <c r="G963" s="161"/>
      <c r="H963" s="161"/>
      <c r="I963" s="161"/>
      <c r="J963" s="161"/>
      <c r="K963" s="161"/>
      <c r="L963" s="162"/>
      <c r="M963" s="162"/>
      <c r="N963" s="163"/>
      <c r="O963" s="186"/>
    </row>
    <row r="964" spans="1:23" ht="15.6" customHeight="1">
      <c r="A964" s="137"/>
      <c r="B964" s="176">
        <v>848</v>
      </c>
      <c r="C964" s="161"/>
      <c r="D964" s="161"/>
      <c r="E964" s="161"/>
      <c r="F964" s="161"/>
      <c r="G964" s="161"/>
      <c r="H964" s="161"/>
      <c r="I964" s="161"/>
      <c r="J964" s="161"/>
      <c r="K964" s="161"/>
      <c r="L964" s="162"/>
      <c r="M964" s="162"/>
      <c r="N964" s="163"/>
      <c r="O964" s="186"/>
    </row>
    <row r="965" spans="1:23" ht="16.05" customHeight="1">
      <c r="A965" s="137"/>
      <c r="B965" s="176">
        <v>849</v>
      </c>
      <c r="C965" s="161"/>
      <c r="D965" s="161"/>
      <c r="E965" s="161"/>
      <c r="F965" s="161"/>
      <c r="G965" s="161"/>
      <c r="H965" s="161"/>
      <c r="I965" s="161"/>
      <c r="J965" s="161"/>
      <c r="K965" s="161"/>
      <c r="L965" s="162"/>
      <c r="M965" s="162"/>
      <c r="N965" s="163"/>
      <c r="O965" s="186"/>
    </row>
    <row r="966" spans="1:23" ht="16.05" customHeight="1">
      <c r="A966" s="137"/>
      <c r="B966" s="177">
        <v>850</v>
      </c>
      <c r="C966" s="164"/>
      <c r="D966" s="164"/>
      <c r="E966" s="164"/>
      <c r="F966" s="164"/>
      <c r="G966" s="164"/>
      <c r="H966" s="164"/>
      <c r="I966" s="164"/>
      <c r="J966" s="164"/>
      <c r="K966" s="164"/>
      <c r="L966" s="165"/>
      <c r="M966" s="165"/>
      <c r="N966" s="166"/>
      <c r="O966" s="188"/>
    </row>
    <row r="967" spans="1:23">
      <c r="A967" s="137"/>
      <c r="B967" s="137"/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</row>
    <row r="968" spans="1:23">
      <c r="A968" s="137"/>
      <c r="B968" s="137"/>
      <c r="C968" s="137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</row>
    <row r="969" spans="1:23" ht="36" customHeight="1">
      <c r="A969" s="137"/>
      <c r="B969" s="189"/>
      <c r="C969" s="137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80" t="s">
        <v>420</v>
      </c>
    </row>
    <row r="970" spans="1:23" ht="18" customHeight="1">
      <c r="A970" s="137"/>
      <c r="B970" s="436" t="s">
        <v>354</v>
      </c>
      <c r="C970" s="436" t="s">
        <v>355</v>
      </c>
      <c r="D970" s="436" t="s">
        <v>356</v>
      </c>
      <c r="E970" s="436" t="s">
        <v>357</v>
      </c>
      <c r="F970" s="436" t="s">
        <v>358</v>
      </c>
      <c r="G970" s="441" t="s">
        <v>359</v>
      </c>
      <c r="H970" s="442"/>
      <c r="I970" s="442"/>
      <c r="J970" s="442"/>
      <c r="K970" s="442"/>
      <c r="L970" s="442"/>
      <c r="M970" s="442"/>
      <c r="N970" s="442"/>
      <c r="O970" s="443"/>
    </row>
    <row r="971" spans="1:23" ht="30" customHeight="1">
      <c r="A971" s="137"/>
      <c r="B971" s="440"/>
      <c r="C971" s="440"/>
      <c r="D971" s="440"/>
      <c r="E971" s="440"/>
      <c r="F971" s="440"/>
      <c r="G971" s="441" t="s">
        <v>360</v>
      </c>
      <c r="H971" s="442"/>
      <c r="I971" s="442"/>
      <c r="J971" s="443"/>
      <c r="K971" s="441" t="s">
        <v>361</v>
      </c>
      <c r="L971" s="442"/>
      <c r="M971" s="442"/>
      <c r="N971" s="442"/>
      <c r="O971" s="443"/>
    </row>
    <row r="972" spans="1:23" ht="58.8" customHeight="1">
      <c r="A972" s="137"/>
      <c r="B972" s="440"/>
      <c r="C972" s="440"/>
      <c r="D972" s="440"/>
      <c r="E972" s="440"/>
      <c r="F972" s="440"/>
      <c r="G972" s="436" t="s">
        <v>389</v>
      </c>
      <c r="H972" s="181" t="s">
        <v>387</v>
      </c>
      <c r="I972" s="182" t="s">
        <v>388</v>
      </c>
      <c r="J972" s="438" t="s">
        <v>362</v>
      </c>
      <c r="K972" s="436" t="s">
        <v>389</v>
      </c>
      <c r="L972" s="181" t="s">
        <v>363</v>
      </c>
      <c r="M972" s="181" t="s">
        <v>364</v>
      </c>
      <c r="N972" s="181" t="s">
        <v>365</v>
      </c>
      <c r="O972" s="438" t="s">
        <v>316</v>
      </c>
    </row>
    <row r="973" spans="1:23" ht="18" customHeight="1">
      <c r="A973" s="137"/>
      <c r="B973" s="437"/>
      <c r="C973" s="437"/>
      <c r="D973" s="437"/>
      <c r="E973" s="183" t="s">
        <v>366</v>
      </c>
      <c r="F973" s="183" t="s">
        <v>367</v>
      </c>
      <c r="G973" s="437"/>
      <c r="H973" s="184" t="s">
        <v>368</v>
      </c>
      <c r="I973" s="183" t="s">
        <v>369</v>
      </c>
      <c r="J973" s="439"/>
      <c r="K973" s="437"/>
      <c r="L973" s="183" t="s">
        <v>372</v>
      </c>
      <c r="M973" s="183" t="s">
        <v>372</v>
      </c>
      <c r="N973" s="183" t="s">
        <v>314</v>
      </c>
      <c r="O973" s="439"/>
      <c r="T973" s="148" t="s">
        <v>439</v>
      </c>
      <c r="U973" s="178" t="s">
        <v>423</v>
      </c>
      <c r="V973" s="178" t="s">
        <v>424</v>
      </c>
      <c r="W973" s="178" t="s">
        <v>425</v>
      </c>
    </row>
    <row r="974" spans="1:23" ht="16.05" customHeight="1">
      <c r="A974" s="137"/>
      <c r="B974" s="175">
        <v>851</v>
      </c>
      <c r="C974" s="158"/>
      <c r="D974" s="158"/>
      <c r="E974" s="158"/>
      <c r="F974" s="158"/>
      <c r="G974" s="171"/>
      <c r="H974" s="158"/>
      <c r="I974" s="158"/>
      <c r="J974" s="158"/>
      <c r="K974" s="171"/>
      <c r="L974" s="159"/>
      <c r="M974" s="159"/>
      <c r="N974" s="160"/>
      <c r="O974" s="185"/>
      <c r="U974" s="167">
        <f>SUM(L974:L1023)</f>
        <v>0</v>
      </c>
      <c r="V974" s="167">
        <f>SUM(M974:M1023)</f>
        <v>0</v>
      </c>
      <c r="W974" s="167">
        <f>SUM(N974:N1023)</f>
        <v>0</v>
      </c>
    </row>
    <row r="975" spans="1:23" ht="16.05" customHeight="1">
      <c r="A975" s="137"/>
      <c r="B975" s="176">
        <v>852</v>
      </c>
      <c r="C975" s="161"/>
      <c r="D975" s="161"/>
      <c r="E975" s="161"/>
      <c r="F975" s="161"/>
      <c r="G975" s="161"/>
      <c r="H975" s="161"/>
      <c r="I975" s="161"/>
      <c r="J975" s="161"/>
      <c r="K975" s="161"/>
      <c r="L975" s="162"/>
      <c r="M975" s="162"/>
      <c r="N975" s="163"/>
      <c r="O975" s="186"/>
    </row>
    <row r="976" spans="1:23" ht="16.05" customHeight="1">
      <c r="A976" s="137"/>
      <c r="B976" s="176">
        <v>853</v>
      </c>
      <c r="C976" s="161"/>
      <c r="D976" s="161"/>
      <c r="E976" s="161"/>
      <c r="F976" s="161"/>
      <c r="G976" s="161"/>
      <c r="H976" s="161"/>
      <c r="I976" s="161"/>
      <c r="J976" s="161"/>
      <c r="K976" s="161"/>
      <c r="L976" s="162"/>
      <c r="M976" s="162"/>
      <c r="N976" s="163"/>
      <c r="O976" s="186"/>
    </row>
    <row r="977" spans="1:15" ht="16.05" customHeight="1">
      <c r="A977" s="137"/>
      <c r="B977" s="176">
        <v>854</v>
      </c>
      <c r="C977" s="161"/>
      <c r="D977" s="161"/>
      <c r="E977" s="161"/>
      <c r="F977" s="161"/>
      <c r="G977" s="161"/>
      <c r="H977" s="161"/>
      <c r="I977" s="161"/>
      <c r="J977" s="161"/>
      <c r="K977" s="161"/>
      <c r="L977" s="162"/>
      <c r="M977" s="162"/>
      <c r="N977" s="163"/>
      <c r="O977" s="186"/>
    </row>
    <row r="978" spans="1:15" ht="16.05" customHeight="1">
      <c r="A978" s="137"/>
      <c r="B978" s="177">
        <v>855</v>
      </c>
      <c r="C978" s="164"/>
      <c r="D978" s="164"/>
      <c r="E978" s="164"/>
      <c r="F978" s="164"/>
      <c r="G978" s="164"/>
      <c r="H978" s="164"/>
      <c r="I978" s="164"/>
      <c r="J978" s="164"/>
      <c r="K978" s="164"/>
      <c r="L978" s="165"/>
      <c r="M978" s="165"/>
      <c r="N978" s="166"/>
      <c r="O978" s="187"/>
    </row>
    <row r="979" spans="1:15" ht="16.05" customHeight="1">
      <c r="A979" s="137"/>
      <c r="B979" s="175">
        <v>856</v>
      </c>
      <c r="C979" s="158"/>
      <c r="D979" s="158"/>
      <c r="E979" s="158"/>
      <c r="F979" s="158"/>
      <c r="G979" s="158"/>
      <c r="H979" s="158"/>
      <c r="I979" s="158"/>
      <c r="J979" s="158"/>
      <c r="K979" s="158"/>
      <c r="L979" s="159"/>
      <c r="M979" s="159"/>
      <c r="N979" s="160"/>
      <c r="O979" s="185"/>
    </row>
    <row r="980" spans="1:15" ht="16.05" customHeight="1">
      <c r="A980" s="137"/>
      <c r="B980" s="176">
        <v>857</v>
      </c>
      <c r="C980" s="161"/>
      <c r="D980" s="161"/>
      <c r="E980" s="161"/>
      <c r="F980" s="161"/>
      <c r="G980" s="161"/>
      <c r="H980" s="161"/>
      <c r="I980" s="161"/>
      <c r="J980" s="161"/>
      <c r="K980" s="161"/>
      <c r="L980" s="162"/>
      <c r="M980" s="162"/>
      <c r="N980" s="163"/>
      <c r="O980" s="186"/>
    </row>
    <row r="981" spans="1:15" ht="16.05" customHeight="1">
      <c r="A981" s="137"/>
      <c r="B981" s="176">
        <v>858</v>
      </c>
      <c r="C981" s="161"/>
      <c r="D981" s="161"/>
      <c r="E981" s="161"/>
      <c r="F981" s="161"/>
      <c r="G981" s="161"/>
      <c r="H981" s="161"/>
      <c r="I981" s="161"/>
      <c r="J981" s="161"/>
      <c r="K981" s="161"/>
      <c r="L981" s="162"/>
      <c r="M981" s="162"/>
      <c r="N981" s="163"/>
      <c r="O981" s="186"/>
    </row>
    <row r="982" spans="1:15" ht="16.05" customHeight="1">
      <c r="A982" s="137"/>
      <c r="B982" s="176">
        <v>859</v>
      </c>
      <c r="C982" s="161"/>
      <c r="D982" s="161"/>
      <c r="E982" s="161"/>
      <c r="F982" s="161"/>
      <c r="G982" s="161"/>
      <c r="H982" s="161"/>
      <c r="I982" s="161"/>
      <c r="J982" s="161"/>
      <c r="K982" s="161"/>
      <c r="L982" s="162"/>
      <c r="M982" s="162"/>
      <c r="N982" s="163"/>
      <c r="O982" s="186"/>
    </row>
    <row r="983" spans="1:15" ht="16.05" customHeight="1">
      <c r="A983" s="137"/>
      <c r="B983" s="177">
        <v>860</v>
      </c>
      <c r="C983" s="164"/>
      <c r="D983" s="164"/>
      <c r="E983" s="164"/>
      <c r="F983" s="164"/>
      <c r="G983" s="164"/>
      <c r="H983" s="164"/>
      <c r="I983" s="164"/>
      <c r="J983" s="164"/>
      <c r="K983" s="164"/>
      <c r="L983" s="165"/>
      <c r="M983" s="165"/>
      <c r="N983" s="166"/>
      <c r="O983" s="187"/>
    </row>
    <row r="984" spans="1:15" ht="16.05" customHeight="1">
      <c r="A984" s="137"/>
      <c r="B984" s="175">
        <v>861</v>
      </c>
      <c r="C984" s="158"/>
      <c r="D984" s="158"/>
      <c r="E984" s="158"/>
      <c r="F984" s="158"/>
      <c r="G984" s="158"/>
      <c r="H984" s="158"/>
      <c r="I984" s="158"/>
      <c r="J984" s="158"/>
      <c r="K984" s="158"/>
      <c r="L984" s="159"/>
      <c r="M984" s="159"/>
      <c r="N984" s="160"/>
      <c r="O984" s="185"/>
    </row>
    <row r="985" spans="1:15" ht="16.05" customHeight="1">
      <c r="A985" s="137"/>
      <c r="B985" s="176">
        <v>862</v>
      </c>
      <c r="C985" s="161"/>
      <c r="D985" s="161"/>
      <c r="E985" s="161"/>
      <c r="F985" s="161"/>
      <c r="G985" s="161"/>
      <c r="H985" s="161"/>
      <c r="I985" s="161"/>
      <c r="J985" s="161"/>
      <c r="K985" s="161"/>
      <c r="L985" s="162"/>
      <c r="M985" s="162"/>
      <c r="N985" s="163"/>
      <c r="O985" s="186"/>
    </row>
    <row r="986" spans="1:15" ht="16.05" customHeight="1">
      <c r="A986" s="137"/>
      <c r="B986" s="176">
        <v>863</v>
      </c>
      <c r="C986" s="161"/>
      <c r="D986" s="161"/>
      <c r="E986" s="161"/>
      <c r="F986" s="161"/>
      <c r="G986" s="161"/>
      <c r="H986" s="161"/>
      <c r="I986" s="161"/>
      <c r="J986" s="161"/>
      <c r="K986" s="161"/>
      <c r="L986" s="162"/>
      <c r="M986" s="162"/>
      <c r="N986" s="163"/>
      <c r="O986" s="186"/>
    </row>
    <row r="987" spans="1:15" ht="16.05" customHeight="1">
      <c r="A987" s="137"/>
      <c r="B987" s="176">
        <v>864</v>
      </c>
      <c r="C987" s="161"/>
      <c r="D987" s="161"/>
      <c r="E987" s="161"/>
      <c r="F987" s="161"/>
      <c r="G987" s="161"/>
      <c r="H987" s="161"/>
      <c r="I987" s="161"/>
      <c r="J987" s="161"/>
      <c r="K987" s="161"/>
      <c r="L987" s="162"/>
      <c r="M987" s="162"/>
      <c r="N987" s="163"/>
      <c r="O987" s="186"/>
    </row>
    <row r="988" spans="1:15" ht="16.05" customHeight="1">
      <c r="A988" s="137"/>
      <c r="B988" s="177">
        <v>865</v>
      </c>
      <c r="C988" s="164"/>
      <c r="D988" s="164"/>
      <c r="E988" s="164"/>
      <c r="F988" s="164"/>
      <c r="G988" s="164"/>
      <c r="H988" s="164"/>
      <c r="I988" s="164"/>
      <c r="J988" s="164"/>
      <c r="K988" s="164"/>
      <c r="L988" s="165"/>
      <c r="M988" s="165"/>
      <c r="N988" s="166"/>
      <c r="O988" s="187"/>
    </row>
    <row r="989" spans="1:15" ht="16.05" customHeight="1">
      <c r="A989" s="137"/>
      <c r="B989" s="175">
        <v>866</v>
      </c>
      <c r="C989" s="158"/>
      <c r="D989" s="158"/>
      <c r="E989" s="158"/>
      <c r="F989" s="158"/>
      <c r="G989" s="158"/>
      <c r="H989" s="158"/>
      <c r="I989" s="158"/>
      <c r="J989" s="158"/>
      <c r="K989" s="158"/>
      <c r="L989" s="159"/>
      <c r="M989" s="159"/>
      <c r="N989" s="160"/>
      <c r="O989" s="185"/>
    </row>
    <row r="990" spans="1:15" ht="16.05" customHeight="1">
      <c r="A990" s="137"/>
      <c r="B990" s="176">
        <v>867</v>
      </c>
      <c r="C990" s="161"/>
      <c r="D990" s="161"/>
      <c r="E990" s="161"/>
      <c r="F990" s="161"/>
      <c r="G990" s="161"/>
      <c r="H990" s="161"/>
      <c r="I990" s="161"/>
      <c r="J990" s="161"/>
      <c r="K990" s="161"/>
      <c r="L990" s="162"/>
      <c r="M990" s="162"/>
      <c r="N990" s="163"/>
      <c r="O990" s="186"/>
    </row>
    <row r="991" spans="1:15" ht="16.05" customHeight="1">
      <c r="A991" s="137"/>
      <c r="B991" s="176">
        <v>868</v>
      </c>
      <c r="C991" s="161"/>
      <c r="D991" s="161"/>
      <c r="E991" s="161"/>
      <c r="F991" s="161"/>
      <c r="G991" s="161"/>
      <c r="H991" s="161"/>
      <c r="I991" s="161"/>
      <c r="J991" s="161"/>
      <c r="K991" s="161"/>
      <c r="L991" s="162"/>
      <c r="M991" s="162"/>
      <c r="N991" s="163"/>
      <c r="O991" s="186"/>
    </row>
    <row r="992" spans="1:15" ht="16.05" customHeight="1">
      <c r="A992" s="137"/>
      <c r="B992" s="176">
        <v>869</v>
      </c>
      <c r="C992" s="161"/>
      <c r="D992" s="161"/>
      <c r="E992" s="161"/>
      <c r="F992" s="161"/>
      <c r="G992" s="161"/>
      <c r="H992" s="161"/>
      <c r="I992" s="161"/>
      <c r="J992" s="161"/>
      <c r="K992" s="161"/>
      <c r="L992" s="162"/>
      <c r="M992" s="162"/>
      <c r="N992" s="163"/>
      <c r="O992" s="186"/>
    </row>
    <row r="993" spans="1:15" ht="16.05" customHeight="1">
      <c r="A993" s="137"/>
      <c r="B993" s="177">
        <v>870</v>
      </c>
      <c r="C993" s="164"/>
      <c r="D993" s="164"/>
      <c r="E993" s="164"/>
      <c r="F993" s="164"/>
      <c r="G993" s="164"/>
      <c r="H993" s="164"/>
      <c r="I993" s="164"/>
      <c r="J993" s="164"/>
      <c r="K993" s="164"/>
      <c r="L993" s="165"/>
      <c r="M993" s="165"/>
      <c r="N993" s="166"/>
      <c r="O993" s="187"/>
    </row>
    <row r="994" spans="1:15" ht="16.05" customHeight="1">
      <c r="A994" s="137"/>
      <c r="B994" s="175">
        <v>871</v>
      </c>
      <c r="C994" s="158"/>
      <c r="D994" s="158"/>
      <c r="E994" s="158"/>
      <c r="F994" s="158"/>
      <c r="G994" s="158"/>
      <c r="H994" s="158"/>
      <c r="I994" s="158"/>
      <c r="J994" s="158"/>
      <c r="K994" s="158"/>
      <c r="L994" s="159"/>
      <c r="M994" s="159"/>
      <c r="N994" s="160"/>
      <c r="O994" s="185"/>
    </row>
    <row r="995" spans="1:15" ht="16.05" customHeight="1">
      <c r="A995" s="137"/>
      <c r="B995" s="176">
        <v>872</v>
      </c>
      <c r="C995" s="161"/>
      <c r="D995" s="161"/>
      <c r="E995" s="161"/>
      <c r="F995" s="161"/>
      <c r="G995" s="161"/>
      <c r="H995" s="161"/>
      <c r="I995" s="161"/>
      <c r="J995" s="161"/>
      <c r="K995" s="161"/>
      <c r="L995" s="162"/>
      <c r="M995" s="162"/>
      <c r="N995" s="163"/>
      <c r="O995" s="186"/>
    </row>
    <row r="996" spans="1:15" ht="16.05" customHeight="1">
      <c r="A996" s="137"/>
      <c r="B996" s="176">
        <v>873</v>
      </c>
      <c r="C996" s="161"/>
      <c r="D996" s="161"/>
      <c r="E996" s="161"/>
      <c r="F996" s="161"/>
      <c r="G996" s="161"/>
      <c r="H996" s="161"/>
      <c r="I996" s="161"/>
      <c r="J996" s="161"/>
      <c r="K996" s="161"/>
      <c r="L996" s="162"/>
      <c r="M996" s="162"/>
      <c r="N996" s="163"/>
      <c r="O996" s="186"/>
    </row>
    <row r="997" spans="1:15" ht="16.05" customHeight="1">
      <c r="A997" s="137"/>
      <c r="B997" s="176">
        <v>874</v>
      </c>
      <c r="C997" s="161"/>
      <c r="D997" s="161"/>
      <c r="E997" s="161"/>
      <c r="F997" s="161"/>
      <c r="G997" s="161"/>
      <c r="H997" s="161"/>
      <c r="I997" s="161"/>
      <c r="J997" s="161"/>
      <c r="K997" s="161"/>
      <c r="L997" s="162"/>
      <c r="M997" s="162"/>
      <c r="N997" s="163"/>
      <c r="O997" s="186"/>
    </row>
    <row r="998" spans="1:15" ht="16.05" customHeight="1">
      <c r="A998" s="137"/>
      <c r="B998" s="177">
        <v>875</v>
      </c>
      <c r="C998" s="164"/>
      <c r="D998" s="164"/>
      <c r="E998" s="164"/>
      <c r="F998" s="164"/>
      <c r="G998" s="164"/>
      <c r="H998" s="164"/>
      <c r="I998" s="164"/>
      <c r="J998" s="164"/>
      <c r="K998" s="164"/>
      <c r="L998" s="165"/>
      <c r="M998" s="165"/>
      <c r="N998" s="166"/>
      <c r="O998" s="187"/>
    </row>
    <row r="999" spans="1:15" ht="16.05" customHeight="1">
      <c r="A999" s="137"/>
      <c r="B999" s="175">
        <v>876</v>
      </c>
      <c r="C999" s="158"/>
      <c r="D999" s="158"/>
      <c r="E999" s="158"/>
      <c r="F999" s="158"/>
      <c r="G999" s="158"/>
      <c r="H999" s="158"/>
      <c r="I999" s="158"/>
      <c r="J999" s="158"/>
      <c r="K999" s="158"/>
      <c r="L999" s="159"/>
      <c r="M999" s="159"/>
      <c r="N999" s="160"/>
      <c r="O999" s="185"/>
    </row>
    <row r="1000" spans="1:15" ht="16.05" customHeight="1">
      <c r="A1000" s="137"/>
      <c r="B1000" s="176">
        <v>877</v>
      </c>
      <c r="C1000" s="161"/>
      <c r="D1000" s="161"/>
      <c r="E1000" s="161"/>
      <c r="F1000" s="161"/>
      <c r="G1000" s="161"/>
      <c r="H1000" s="161"/>
      <c r="I1000" s="161"/>
      <c r="J1000" s="161"/>
      <c r="K1000" s="161"/>
      <c r="L1000" s="162"/>
      <c r="M1000" s="162"/>
      <c r="N1000" s="163"/>
      <c r="O1000" s="186"/>
    </row>
    <row r="1001" spans="1:15" ht="16.05" customHeight="1">
      <c r="A1001" s="137"/>
      <c r="B1001" s="176">
        <v>878</v>
      </c>
      <c r="C1001" s="161"/>
      <c r="D1001" s="161"/>
      <c r="E1001" s="161"/>
      <c r="F1001" s="161"/>
      <c r="G1001" s="161"/>
      <c r="H1001" s="161"/>
      <c r="I1001" s="161"/>
      <c r="J1001" s="161"/>
      <c r="K1001" s="161"/>
      <c r="L1001" s="162"/>
      <c r="M1001" s="162"/>
      <c r="N1001" s="163"/>
      <c r="O1001" s="186"/>
    </row>
    <row r="1002" spans="1:15" ht="16.05" customHeight="1">
      <c r="A1002" s="137"/>
      <c r="B1002" s="176">
        <v>879</v>
      </c>
      <c r="C1002" s="161"/>
      <c r="D1002" s="161"/>
      <c r="E1002" s="161"/>
      <c r="F1002" s="161"/>
      <c r="G1002" s="161"/>
      <c r="H1002" s="161"/>
      <c r="I1002" s="161"/>
      <c r="J1002" s="161"/>
      <c r="K1002" s="161"/>
      <c r="L1002" s="162"/>
      <c r="M1002" s="162"/>
      <c r="N1002" s="163"/>
      <c r="O1002" s="186"/>
    </row>
    <row r="1003" spans="1:15" ht="16.05" customHeight="1">
      <c r="A1003" s="137"/>
      <c r="B1003" s="177">
        <v>880</v>
      </c>
      <c r="C1003" s="164"/>
      <c r="D1003" s="164"/>
      <c r="E1003" s="164"/>
      <c r="F1003" s="164"/>
      <c r="G1003" s="164"/>
      <c r="H1003" s="164"/>
      <c r="I1003" s="164"/>
      <c r="J1003" s="164"/>
      <c r="K1003" s="164"/>
      <c r="L1003" s="165"/>
      <c r="M1003" s="165"/>
      <c r="N1003" s="166"/>
      <c r="O1003" s="187"/>
    </row>
    <row r="1004" spans="1:15" ht="16.05" customHeight="1">
      <c r="A1004" s="137"/>
      <c r="B1004" s="175">
        <v>881</v>
      </c>
      <c r="C1004" s="158"/>
      <c r="D1004" s="158"/>
      <c r="E1004" s="158"/>
      <c r="F1004" s="158"/>
      <c r="G1004" s="158"/>
      <c r="H1004" s="158"/>
      <c r="I1004" s="158"/>
      <c r="J1004" s="158"/>
      <c r="K1004" s="158"/>
      <c r="L1004" s="159"/>
      <c r="M1004" s="159"/>
      <c r="N1004" s="160"/>
      <c r="O1004" s="185"/>
    </row>
    <row r="1005" spans="1:15" ht="16.05" customHeight="1">
      <c r="A1005" s="137"/>
      <c r="B1005" s="176">
        <v>882</v>
      </c>
      <c r="C1005" s="161"/>
      <c r="D1005" s="161"/>
      <c r="E1005" s="161"/>
      <c r="F1005" s="161"/>
      <c r="G1005" s="161"/>
      <c r="H1005" s="161"/>
      <c r="I1005" s="161"/>
      <c r="J1005" s="161"/>
      <c r="K1005" s="161"/>
      <c r="L1005" s="162"/>
      <c r="M1005" s="162"/>
      <c r="N1005" s="163"/>
      <c r="O1005" s="186"/>
    </row>
    <row r="1006" spans="1:15" ht="16.05" customHeight="1">
      <c r="A1006" s="137"/>
      <c r="B1006" s="176">
        <v>883</v>
      </c>
      <c r="C1006" s="161"/>
      <c r="D1006" s="161"/>
      <c r="E1006" s="161"/>
      <c r="F1006" s="161"/>
      <c r="G1006" s="161"/>
      <c r="H1006" s="161"/>
      <c r="I1006" s="161"/>
      <c r="J1006" s="161"/>
      <c r="K1006" s="161"/>
      <c r="L1006" s="162"/>
      <c r="M1006" s="162"/>
      <c r="N1006" s="163"/>
      <c r="O1006" s="186"/>
    </row>
    <row r="1007" spans="1:15" ht="16.05" customHeight="1">
      <c r="A1007" s="137"/>
      <c r="B1007" s="176">
        <v>884</v>
      </c>
      <c r="C1007" s="161"/>
      <c r="D1007" s="161"/>
      <c r="E1007" s="161"/>
      <c r="F1007" s="161"/>
      <c r="G1007" s="161"/>
      <c r="H1007" s="161"/>
      <c r="I1007" s="161"/>
      <c r="J1007" s="161"/>
      <c r="K1007" s="161"/>
      <c r="L1007" s="162"/>
      <c r="M1007" s="162"/>
      <c r="N1007" s="163"/>
      <c r="O1007" s="186"/>
    </row>
    <row r="1008" spans="1:15" ht="16.05" customHeight="1">
      <c r="A1008" s="137"/>
      <c r="B1008" s="177">
        <v>885</v>
      </c>
      <c r="C1008" s="164"/>
      <c r="D1008" s="164"/>
      <c r="E1008" s="164"/>
      <c r="F1008" s="164"/>
      <c r="G1008" s="164"/>
      <c r="H1008" s="164"/>
      <c r="I1008" s="164"/>
      <c r="J1008" s="164"/>
      <c r="K1008" s="164"/>
      <c r="L1008" s="165"/>
      <c r="M1008" s="165"/>
      <c r="N1008" s="166"/>
      <c r="O1008" s="187"/>
    </row>
    <row r="1009" spans="1:15" ht="16.05" customHeight="1">
      <c r="A1009" s="137"/>
      <c r="B1009" s="175">
        <v>886</v>
      </c>
      <c r="C1009" s="158"/>
      <c r="D1009" s="158"/>
      <c r="E1009" s="158"/>
      <c r="F1009" s="158"/>
      <c r="G1009" s="158"/>
      <c r="H1009" s="158"/>
      <c r="I1009" s="158"/>
      <c r="J1009" s="158"/>
      <c r="K1009" s="158"/>
      <c r="L1009" s="159"/>
      <c r="M1009" s="159"/>
      <c r="N1009" s="160"/>
      <c r="O1009" s="185"/>
    </row>
    <row r="1010" spans="1:15" ht="16.05" customHeight="1">
      <c r="A1010" s="137"/>
      <c r="B1010" s="176">
        <v>887</v>
      </c>
      <c r="C1010" s="161"/>
      <c r="D1010" s="161"/>
      <c r="E1010" s="161"/>
      <c r="F1010" s="161"/>
      <c r="G1010" s="161"/>
      <c r="H1010" s="161"/>
      <c r="I1010" s="161"/>
      <c r="J1010" s="161"/>
      <c r="K1010" s="161"/>
      <c r="L1010" s="162"/>
      <c r="M1010" s="162"/>
      <c r="N1010" s="163"/>
      <c r="O1010" s="186"/>
    </row>
    <row r="1011" spans="1:15" ht="16.05" customHeight="1">
      <c r="A1011" s="137"/>
      <c r="B1011" s="176">
        <v>888</v>
      </c>
      <c r="C1011" s="161"/>
      <c r="D1011" s="161"/>
      <c r="E1011" s="161"/>
      <c r="F1011" s="161"/>
      <c r="G1011" s="161"/>
      <c r="H1011" s="161"/>
      <c r="I1011" s="161"/>
      <c r="J1011" s="161"/>
      <c r="K1011" s="161"/>
      <c r="L1011" s="162"/>
      <c r="M1011" s="162"/>
      <c r="N1011" s="163"/>
      <c r="O1011" s="186"/>
    </row>
    <row r="1012" spans="1:15" ht="16.05" customHeight="1">
      <c r="A1012" s="137"/>
      <c r="B1012" s="176">
        <v>889</v>
      </c>
      <c r="C1012" s="161"/>
      <c r="D1012" s="161"/>
      <c r="E1012" s="161"/>
      <c r="F1012" s="161"/>
      <c r="G1012" s="161"/>
      <c r="H1012" s="161"/>
      <c r="I1012" s="161"/>
      <c r="J1012" s="161"/>
      <c r="K1012" s="161"/>
      <c r="L1012" s="162"/>
      <c r="M1012" s="162"/>
      <c r="N1012" s="163"/>
      <c r="O1012" s="186"/>
    </row>
    <row r="1013" spans="1:15" ht="16.05" customHeight="1">
      <c r="A1013" s="137"/>
      <c r="B1013" s="177">
        <v>890</v>
      </c>
      <c r="C1013" s="164"/>
      <c r="D1013" s="164"/>
      <c r="E1013" s="164"/>
      <c r="F1013" s="164"/>
      <c r="G1013" s="164"/>
      <c r="H1013" s="164"/>
      <c r="I1013" s="164"/>
      <c r="J1013" s="164"/>
      <c r="K1013" s="164"/>
      <c r="L1013" s="165"/>
      <c r="M1013" s="165"/>
      <c r="N1013" s="166"/>
      <c r="O1013" s="188"/>
    </row>
    <row r="1014" spans="1:15" ht="16.05" customHeight="1">
      <c r="A1014" s="137"/>
      <c r="B1014" s="175">
        <v>891</v>
      </c>
      <c r="C1014" s="158"/>
      <c r="D1014" s="158"/>
      <c r="E1014" s="158"/>
      <c r="F1014" s="158"/>
      <c r="G1014" s="158"/>
      <c r="H1014" s="158"/>
      <c r="I1014" s="158"/>
      <c r="J1014" s="158"/>
      <c r="K1014" s="158"/>
      <c r="L1014" s="159"/>
      <c r="M1014" s="159"/>
      <c r="N1014" s="160"/>
      <c r="O1014" s="185"/>
    </row>
    <row r="1015" spans="1:15" ht="16.05" customHeight="1">
      <c r="A1015" s="137"/>
      <c r="B1015" s="176">
        <v>892</v>
      </c>
      <c r="C1015" s="161"/>
      <c r="D1015" s="161"/>
      <c r="E1015" s="161"/>
      <c r="F1015" s="161"/>
      <c r="G1015" s="161"/>
      <c r="H1015" s="161"/>
      <c r="I1015" s="161"/>
      <c r="J1015" s="161"/>
      <c r="K1015" s="161"/>
      <c r="L1015" s="162"/>
      <c r="M1015" s="162"/>
      <c r="N1015" s="163"/>
      <c r="O1015" s="186"/>
    </row>
    <row r="1016" spans="1:15" ht="15.6" customHeight="1">
      <c r="A1016" s="137"/>
      <c r="B1016" s="176">
        <v>893</v>
      </c>
      <c r="C1016" s="161"/>
      <c r="D1016" s="161"/>
      <c r="E1016" s="161"/>
      <c r="F1016" s="161"/>
      <c r="G1016" s="161"/>
      <c r="H1016" s="161"/>
      <c r="I1016" s="161"/>
      <c r="J1016" s="161"/>
      <c r="K1016" s="161"/>
      <c r="L1016" s="162"/>
      <c r="M1016" s="162"/>
      <c r="N1016" s="163"/>
      <c r="O1016" s="186"/>
    </row>
    <row r="1017" spans="1:15" ht="16.05" customHeight="1">
      <c r="A1017" s="137"/>
      <c r="B1017" s="176">
        <v>894</v>
      </c>
      <c r="C1017" s="161"/>
      <c r="D1017" s="161"/>
      <c r="E1017" s="161"/>
      <c r="F1017" s="161"/>
      <c r="G1017" s="161"/>
      <c r="H1017" s="161"/>
      <c r="I1017" s="161"/>
      <c r="J1017" s="161"/>
      <c r="K1017" s="161"/>
      <c r="L1017" s="162"/>
      <c r="M1017" s="162"/>
      <c r="N1017" s="163"/>
      <c r="O1017" s="186"/>
    </row>
    <row r="1018" spans="1:15" ht="16.05" customHeight="1">
      <c r="A1018" s="137"/>
      <c r="B1018" s="177">
        <v>895</v>
      </c>
      <c r="C1018" s="164"/>
      <c r="D1018" s="164"/>
      <c r="E1018" s="164"/>
      <c r="F1018" s="164"/>
      <c r="G1018" s="164"/>
      <c r="H1018" s="164"/>
      <c r="I1018" s="164"/>
      <c r="J1018" s="164"/>
      <c r="K1018" s="164"/>
      <c r="L1018" s="165"/>
      <c r="M1018" s="165"/>
      <c r="N1018" s="166"/>
      <c r="O1018" s="188"/>
    </row>
    <row r="1019" spans="1:15" ht="16.05" customHeight="1">
      <c r="A1019" s="137"/>
      <c r="B1019" s="175">
        <v>896</v>
      </c>
      <c r="C1019" s="158"/>
      <c r="D1019" s="158"/>
      <c r="E1019" s="158"/>
      <c r="F1019" s="158"/>
      <c r="G1019" s="158"/>
      <c r="H1019" s="158"/>
      <c r="I1019" s="158"/>
      <c r="J1019" s="158"/>
      <c r="K1019" s="158"/>
      <c r="L1019" s="159"/>
      <c r="M1019" s="159"/>
      <c r="N1019" s="160"/>
      <c r="O1019" s="185"/>
    </row>
    <row r="1020" spans="1:15" ht="16.05" customHeight="1">
      <c r="A1020" s="137"/>
      <c r="B1020" s="176">
        <v>897</v>
      </c>
      <c r="C1020" s="161"/>
      <c r="D1020" s="161"/>
      <c r="E1020" s="161"/>
      <c r="F1020" s="161"/>
      <c r="G1020" s="161"/>
      <c r="H1020" s="161"/>
      <c r="I1020" s="161"/>
      <c r="J1020" s="161"/>
      <c r="K1020" s="161"/>
      <c r="L1020" s="162"/>
      <c r="M1020" s="162"/>
      <c r="N1020" s="163"/>
      <c r="O1020" s="186"/>
    </row>
    <row r="1021" spans="1:15" ht="15.6" customHeight="1">
      <c r="A1021" s="137"/>
      <c r="B1021" s="176">
        <v>898</v>
      </c>
      <c r="C1021" s="161"/>
      <c r="D1021" s="161"/>
      <c r="E1021" s="161"/>
      <c r="F1021" s="161"/>
      <c r="G1021" s="161"/>
      <c r="H1021" s="161"/>
      <c r="I1021" s="161"/>
      <c r="J1021" s="161"/>
      <c r="K1021" s="161"/>
      <c r="L1021" s="162"/>
      <c r="M1021" s="162"/>
      <c r="N1021" s="163"/>
      <c r="O1021" s="186"/>
    </row>
    <row r="1022" spans="1:15" ht="16.05" customHeight="1">
      <c r="A1022" s="137"/>
      <c r="B1022" s="176">
        <v>899</v>
      </c>
      <c r="C1022" s="161"/>
      <c r="D1022" s="161"/>
      <c r="E1022" s="161"/>
      <c r="F1022" s="161"/>
      <c r="G1022" s="161"/>
      <c r="H1022" s="161"/>
      <c r="I1022" s="161"/>
      <c r="J1022" s="161"/>
      <c r="K1022" s="161"/>
      <c r="L1022" s="162"/>
      <c r="M1022" s="162"/>
      <c r="N1022" s="163"/>
      <c r="O1022" s="186"/>
    </row>
    <row r="1023" spans="1:15" ht="16.05" customHeight="1">
      <c r="A1023" s="137"/>
      <c r="B1023" s="177">
        <v>900</v>
      </c>
      <c r="C1023" s="164"/>
      <c r="D1023" s="164"/>
      <c r="E1023" s="164"/>
      <c r="F1023" s="164"/>
      <c r="G1023" s="164"/>
      <c r="H1023" s="164"/>
      <c r="I1023" s="164"/>
      <c r="J1023" s="164"/>
      <c r="K1023" s="164"/>
      <c r="L1023" s="165"/>
      <c r="M1023" s="165"/>
      <c r="N1023" s="166"/>
      <c r="O1023" s="188"/>
    </row>
    <row r="1024" spans="1:15">
      <c r="A1024" s="137"/>
      <c r="B1024" s="137"/>
      <c r="C1024" s="137"/>
      <c r="D1024" s="137"/>
      <c r="E1024" s="137"/>
      <c r="F1024" s="137"/>
      <c r="G1024" s="137"/>
      <c r="H1024" s="137"/>
      <c r="I1024" s="137"/>
      <c r="J1024" s="137"/>
      <c r="K1024" s="137"/>
      <c r="L1024" s="137"/>
      <c r="M1024" s="137"/>
      <c r="N1024" s="137"/>
      <c r="O1024" s="137"/>
    </row>
    <row r="1025" spans="1:23">
      <c r="A1025" s="137"/>
      <c r="B1025" s="137"/>
      <c r="C1025" s="137"/>
      <c r="D1025" s="137"/>
      <c r="E1025" s="137"/>
      <c r="F1025" s="137"/>
      <c r="G1025" s="137"/>
      <c r="H1025" s="137"/>
      <c r="I1025" s="137"/>
      <c r="J1025" s="137"/>
      <c r="K1025" s="137"/>
      <c r="L1025" s="137"/>
      <c r="M1025" s="137"/>
      <c r="N1025" s="137"/>
      <c r="O1025" s="137"/>
    </row>
    <row r="1026" spans="1:23" ht="36" customHeight="1">
      <c r="A1026" s="137"/>
      <c r="B1026" s="189"/>
      <c r="C1026" s="137"/>
      <c r="D1026" s="137"/>
      <c r="E1026" s="137"/>
      <c r="F1026" s="137"/>
      <c r="G1026" s="137"/>
      <c r="H1026" s="137"/>
      <c r="I1026" s="137"/>
      <c r="J1026" s="137"/>
      <c r="K1026" s="137"/>
      <c r="L1026" s="137"/>
      <c r="M1026" s="137"/>
      <c r="N1026" s="137"/>
      <c r="O1026" s="180" t="s">
        <v>421</v>
      </c>
    </row>
    <row r="1027" spans="1:23" ht="18" customHeight="1">
      <c r="A1027" s="137"/>
      <c r="B1027" s="436" t="s">
        <v>354</v>
      </c>
      <c r="C1027" s="436" t="s">
        <v>355</v>
      </c>
      <c r="D1027" s="436" t="s">
        <v>356</v>
      </c>
      <c r="E1027" s="436" t="s">
        <v>357</v>
      </c>
      <c r="F1027" s="436" t="s">
        <v>358</v>
      </c>
      <c r="G1027" s="441" t="s">
        <v>359</v>
      </c>
      <c r="H1027" s="442"/>
      <c r="I1027" s="442"/>
      <c r="J1027" s="442"/>
      <c r="K1027" s="442"/>
      <c r="L1027" s="442"/>
      <c r="M1027" s="442"/>
      <c r="N1027" s="442"/>
      <c r="O1027" s="443"/>
    </row>
    <row r="1028" spans="1:23" ht="30" customHeight="1">
      <c r="A1028" s="137"/>
      <c r="B1028" s="440"/>
      <c r="C1028" s="440"/>
      <c r="D1028" s="440"/>
      <c r="E1028" s="440"/>
      <c r="F1028" s="440"/>
      <c r="G1028" s="441" t="s">
        <v>360</v>
      </c>
      <c r="H1028" s="442"/>
      <c r="I1028" s="442"/>
      <c r="J1028" s="443"/>
      <c r="K1028" s="441" t="s">
        <v>361</v>
      </c>
      <c r="L1028" s="442"/>
      <c r="M1028" s="442"/>
      <c r="N1028" s="442"/>
      <c r="O1028" s="443"/>
    </row>
    <row r="1029" spans="1:23" ht="58.8" customHeight="1">
      <c r="A1029" s="137"/>
      <c r="B1029" s="440"/>
      <c r="C1029" s="440"/>
      <c r="D1029" s="440"/>
      <c r="E1029" s="440"/>
      <c r="F1029" s="440"/>
      <c r="G1029" s="436" t="s">
        <v>389</v>
      </c>
      <c r="H1029" s="181" t="s">
        <v>387</v>
      </c>
      <c r="I1029" s="182" t="s">
        <v>388</v>
      </c>
      <c r="J1029" s="438" t="s">
        <v>362</v>
      </c>
      <c r="K1029" s="436" t="s">
        <v>389</v>
      </c>
      <c r="L1029" s="181" t="s">
        <v>363</v>
      </c>
      <c r="M1029" s="181" t="s">
        <v>364</v>
      </c>
      <c r="N1029" s="181" t="s">
        <v>365</v>
      </c>
      <c r="O1029" s="438" t="s">
        <v>316</v>
      </c>
    </row>
    <row r="1030" spans="1:23" ht="18" customHeight="1">
      <c r="A1030" s="137"/>
      <c r="B1030" s="437"/>
      <c r="C1030" s="437"/>
      <c r="D1030" s="437"/>
      <c r="E1030" s="183" t="s">
        <v>366</v>
      </c>
      <c r="F1030" s="183" t="s">
        <v>367</v>
      </c>
      <c r="G1030" s="437"/>
      <c r="H1030" s="184" t="s">
        <v>368</v>
      </c>
      <c r="I1030" s="183" t="s">
        <v>369</v>
      </c>
      <c r="J1030" s="439"/>
      <c r="K1030" s="437"/>
      <c r="L1030" s="183" t="s">
        <v>372</v>
      </c>
      <c r="M1030" s="183" t="s">
        <v>372</v>
      </c>
      <c r="N1030" s="183" t="s">
        <v>314</v>
      </c>
      <c r="O1030" s="439"/>
      <c r="T1030" s="148" t="s">
        <v>440</v>
      </c>
      <c r="U1030" s="178" t="s">
        <v>423</v>
      </c>
      <c r="V1030" s="178" t="s">
        <v>424</v>
      </c>
      <c r="W1030" s="178" t="s">
        <v>425</v>
      </c>
    </row>
    <row r="1031" spans="1:23" ht="16.05" customHeight="1">
      <c r="A1031" s="137"/>
      <c r="B1031" s="175">
        <v>901</v>
      </c>
      <c r="C1031" s="158"/>
      <c r="D1031" s="158"/>
      <c r="E1031" s="158"/>
      <c r="F1031" s="158"/>
      <c r="G1031" s="171"/>
      <c r="H1031" s="158"/>
      <c r="I1031" s="158"/>
      <c r="J1031" s="158"/>
      <c r="K1031" s="171"/>
      <c r="L1031" s="159"/>
      <c r="M1031" s="159"/>
      <c r="N1031" s="160"/>
      <c r="O1031" s="185"/>
      <c r="U1031" s="167">
        <f>SUM(L1031:L1080)</f>
        <v>0</v>
      </c>
      <c r="V1031" s="167">
        <f>SUM(M1031:M1080)</f>
        <v>0</v>
      </c>
      <c r="W1031" s="167">
        <f>SUM(N1031:N1080)</f>
        <v>0</v>
      </c>
    </row>
    <row r="1032" spans="1:23" ht="16.05" customHeight="1">
      <c r="A1032" s="137"/>
      <c r="B1032" s="176">
        <v>902</v>
      </c>
      <c r="C1032" s="161"/>
      <c r="D1032" s="161"/>
      <c r="E1032" s="161"/>
      <c r="F1032" s="161"/>
      <c r="G1032" s="161"/>
      <c r="H1032" s="161"/>
      <c r="I1032" s="161"/>
      <c r="J1032" s="161"/>
      <c r="K1032" s="161"/>
      <c r="L1032" s="162"/>
      <c r="M1032" s="162"/>
      <c r="N1032" s="163"/>
      <c r="O1032" s="186"/>
    </row>
    <row r="1033" spans="1:23" ht="16.05" customHeight="1">
      <c r="A1033" s="137"/>
      <c r="B1033" s="176">
        <v>903</v>
      </c>
      <c r="C1033" s="161"/>
      <c r="D1033" s="161"/>
      <c r="E1033" s="161"/>
      <c r="F1033" s="161"/>
      <c r="G1033" s="161"/>
      <c r="H1033" s="161"/>
      <c r="I1033" s="161"/>
      <c r="J1033" s="161"/>
      <c r="K1033" s="161"/>
      <c r="L1033" s="162"/>
      <c r="M1033" s="162"/>
      <c r="N1033" s="163"/>
      <c r="O1033" s="186"/>
    </row>
    <row r="1034" spans="1:23" ht="16.05" customHeight="1">
      <c r="A1034" s="137"/>
      <c r="B1034" s="176">
        <v>904</v>
      </c>
      <c r="C1034" s="161"/>
      <c r="D1034" s="161"/>
      <c r="E1034" s="161"/>
      <c r="F1034" s="161"/>
      <c r="G1034" s="161"/>
      <c r="H1034" s="161"/>
      <c r="I1034" s="161"/>
      <c r="J1034" s="161"/>
      <c r="K1034" s="161"/>
      <c r="L1034" s="162"/>
      <c r="M1034" s="162"/>
      <c r="N1034" s="163"/>
      <c r="O1034" s="186"/>
    </row>
    <row r="1035" spans="1:23" ht="16.05" customHeight="1">
      <c r="A1035" s="137"/>
      <c r="B1035" s="177">
        <v>905</v>
      </c>
      <c r="C1035" s="164"/>
      <c r="D1035" s="164"/>
      <c r="E1035" s="164"/>
      <c r="F1035" s="164"/>
      <c r="G1035" s="164"/>
      <c r="H1035" s="164"/>
      <c r="I1035" s="164"/>
      <c r="J1035" s="164"/>
      <c r="K1035" s="164"/>
      <c r="L1035" s="165"/>
      <c r="M1035" s="165"/>
      <c r="N1035" s="166"/>
      <c r="O1035" s="187"/>
    </row>
    <row r="1036" spans="1:23" ht="16.05" customHeight="1">
      <c r="A1036" s="137"/>
      <c r="B1036" s="175">
        <v>906</v>
      </c>
      <c r="C1036" s="158"/>
      <c r="D1036" s="158"/>
      <c r="E1036" s="158"/>
      <c r="F1036" s="158"/>
      <c r="G1036" s="158"/>
      <c r="H1036" s="158"/>
      <c r="I1036" s="158"/>
      <c r="J1036" s="158"/>
      <c r="K1036" s="158"/>
      <c r="L1036" s="159"/>
      <c r="M1036" s="159"/>
      <c r="N1036" s="160"/>
      <c r="O1036" s="185"/>
    </row>
    <row r="1037" spans="1:23" ht="16.05" customHeight="1">
      <c r="A1037" s="137"/>
      <c r="B1037" s="176">
        <v>907</v>
      </c>
      <c r="C1037" s="161"/>
      <c r="D1037" s="161"/>
      <c r="E1037" s="161"/>
      <c r="F1037" s="161"/>
      <c r="G1037" s="161"/>
      <c r="H1037" s="161"/>
      <c r="I1037" s="161"/>
      <c r="J1037" s="161"/>
      <c r="K1037" s="161"/>
      <c r="L1037" s="162"/>
      <c r="M1037" s="162"/>
      <c r="N1037" s="163"/>
      <c r="O1037" s="186"/>
    </row>
    <row r="1038" spans="1:23" ht="16.05" customHeight="1">
      <c r="A1038" s="137"/>
      <c r="B1038" s="176">
        <v>908</v>
      </c>
      <c r="C1038" s="161"/>
      <c r="D1038" s="161"/>
      <c r="E1038" s="161"/>
      <c r="F1038" s="161"/>
      <c r="G1038" s="161"/>
      <c r="H1038" s="161"/>
      <c r="I1038" s="161"/>
      <c r="J1038" s="161"/>
      <c r="K1038" s="161"/>
      <c r="L1038" s="162"/>
      <c r="M1038" s="162"/>
      <c r="N1038" s="163"/>
      <c r="O1038" s="186"/>
    </row>
    <row r="1039" spans="1:23" ht="16.05" customHeight="1">
      <c r="A1039" s="137"/>
      <c r="B1039" s="176">
        <v>909</v>
      </c>
      <c r="C1039" s="161"/>
      <c r="D1039" s="161"/>
      <c r="E1039" s="161"/>
      <c r="F1039" s="161"/>
      <c r="G1039" s="161"/>
      <c r="H1039" s="161"/>
      <c r="I1039" s="161"/>
      <c r="J1039" s="161"/>
      <c r="K1039" s="161"/>
      <c r="L1039" s="162"/>
      <c r="M1039" s="162"/>
      <c r="N1039" s="163"/>
      <c r="O1039" s="186"/>
    </row>
    <row r="1040" spans="1:23" ht="16.05" customHeight="1">
      <c r="A1040" s="137"/>
      <c r="B1040" s="177">
        <v>910</v>
      </c>
      <c r="C1040" s="164"/>
      <c r="D1040" s="164"/>
      <c r="E1040" s="164"/>
      <c r="F1040" s="164"/>
      <c r="G1040" s="164"/>
      <c r="H1040" s="164"/>
      <c r="I1040" s="164"/>
      <c r="J1040" s="164"/>
      <c r="K1040" s="164"/>
      <c r="L1040" s="165"/>
      <c r="M1040" s="165"/>
      <c r="N1040" s="166"/>
      <c r="O1040" s="187"/>
    </row>
    <row r="1041" spans="1:15" ht="16.05" customHeight="1">
      <c r="A1041" s="137"/>
      <c r="B1041" s="175">
        <v>911</v>
      </c>
      <c r="C1041" s="158"/>
      <c r="D1041" s="158"/>
      <c r="E1041" s="158"/>
      <c r="F1041" s="158"/>
      <c r="G1041" s="158"/>
      <c r="H1041" s="158"/>
      <c r="I1041" s="158"/>
      <c r="J1041" s="158"/>
      <c r="K1041" s="158"/>
      <c r="L1041" s="159"/>
      <c r="M1041" s="159"/>
      <c r="N1041" s="160"/>
      <c r="O1041" s="185"/>
    </row>
    <row r="1042" spans="1:15" ht="16.05" customHeight="1">
      <c r="A1042" s="137"/>
      <c r="B1042" s="176">
        <v>912</v>
      </c>
      <c r="C1042" s="161"/>
      <c r="D1042" s="161"/>
      <c r="E1042" s="161"/>
      <c r="F1042" s="161"/>
      <c r="G1042" s="161"/>
      <c r="H1042" s="161"/>
      <c r="I1042" s="161"/>
      <c r="J1042" s="161"/>
      <c r="K1042" s="161"/>
      <c r="L1042" s="162"/>
      <c r="M1042" s="162"/>
      <c r="N1042" s="163"/>
      <c r="O1042" s="186"/>
    </row>
    <row r="1043" spans="1:15" ht="16.05" customHeight="1">
      <c r="A1043" s="137"/>
      <c r="B1043" s="176">
        <v>913</v>
      </c>
      <c r="C1043" s="161"/>
      <c r="D1043" s="161"/>
      <c r="E1043" s="161"/>
      <c r="F1043" s="161"/>
      <c r="G1043" s="161"/>
      <c r="H1043" s="161"/>
      <c r="I1043" s="161"/>
      <c r="J1043" s="161"/>
      <c r="K1043" s="161"/>
      <c r="L1043" s="162"/>
      <c r="M1043" s="162"/>
      <c r="N1043" s="163"/>
      <c r="O1043" s="186"/>
    </row>
    <row r="1044" spans="1:15" ht="16.05" customHeight="1">
      <c r="A1044" s="137"/>
      <c r="B1044" s="176">
        <v>914</v>
      </c>
      <c r="C1044" s="161"/>
      <c r="D1044" s="161"/>
      <c r="E1044" s="161"/>
      <c r="F1044" s="161"/>
      <c r="G1044" s="161"/>
      <c r="H1044" s="161"/>
      <c r="I1044" s="161"/>
      <c r="J1044" s="161"/>
      <c r="K1044" s="161"/>
      <c r="L1044" s="162"/>
      <c r="M1044" s="162"/>
      <c r="N1044" s="163"/>
      <c r="O1044" s="186"/>
    </row>
    <row r="1045" spans="1:15" ht="16.05" customHeight="1">
      <c r="A1045" s="137"/>
      <c r="B1045" s="177">
        <v>915</v>
      </c>
      <c r="C1045" s="164"/>
      <c r="D1045" s="164"/>
      <c r="E1045" s="164"/>
      <c r="F1045" s="164"/>
      <c r="G1045" s="164"/>
      <c r="H1045" s="164"/>
      <c r="I1045" s="164"/>
      <c r="J1045" s="164"/>
      <c r="K1045" s="164"/>
      <c r="L1045" s="165"/>
      <c r="M1045" s="165"/>
      <c r="N1045" s="166"/>
      <c r="O1045" s="187"/>
    </row>
    <row r="1046" spans="1:15" ht="16.05" customHeight="1">
      <c r="A1046" s="137"/>
      <c r="B1046" s="175">
        <v>916</v>
      </c>
      <c r="C1046" s="158"/>
      <c r="D1046" s="158"/>
      <c r="E1046" s="158"/>
      <c r="F1046" s="158"/>
      <c r="G1046" s="158"/>
      <c r="H1046" s="158"/>
      <c r="I1046" s="158"/>
      <c r="J1046" s="158"/>
      <c r="K1046" s="158"/>
      <c r="L1046" s="159"/>
      <c r="M1046" s="159"/>
      <c r="N1046" s="160"/>
      <c r="O1046" s="185"/>
    </row>
    <row r="1047" spans="1:15" ht="16.05" customHeight="1">
      <c r="A1047" s="137"/>
      <c r="B1047" s="176">
        <v>917</v>
      </c>
      <c r="C1047" s="161"/>
      <c r="D1047" s="161"/>
      <c r="E1047" s="161"/>
      <c r="F1047" s="161"/>
      <c r="G1047" s="161"/>
      <c r="H1047" s="161"/>
      <c r="I1047" s="161"/>
      <c r="J1047" s="161"/>
      <c r="K1047" s="161"/>
      <c r="L1047" s="162"/>
      <c r="M1047" s="162"/>
      <c r="N1047" s="163"/>
      <c r="O1047" s="186"/>
    </row>
    <row r="1048" spans="1:15" ht="16.05" customHeight="1">
      <c r="A1048" s="137"/>
      <c r="B1048" s="176">
        <v>918</v>
      </c>
      <c r="C1048" s="161"/>
      <c r="D1048" s="161"/>
      <c r="E1048" s="161"/>
      <c r="F1048" s="161"/>
      <c r="G1048" s="161"/>
      <c r="H1048" s="161"/>
      <c r="I1048" s="161"/>
      <c r="J1048" s="161"/>
      <c r="K1048" s="161"/>
      <c r="L1048" s="162"/>
      <c r="M1048" s="162"/>
      <c r="N1048" s="163"/>
      <c r="O1048" s="186"/>
    </row>
    <row r="1049" spans="1:15" ht="16.05" customHeight="1">
      <c r="A1049" s="137"/>
      <c r="B1049" s="176">
        <v>919</v>
      </c>
      <c r="C1049" s="161"/>
      <c r="D1049" s="161"/>
      <c r="E1049" s="161"/>
      <c r="F1049" s="161"/>
      <c r="G1049" s="161"/>
      <c r="H1049" s="161"/>
      <c r="I1049" s="161"/>
      <c r="J1049" s="161"/>
      <c r="K1049" s="161"/>
      <c r="L1049" s="162"/>
      <c r="M1049" s="162"/>
      <c r="N1049" s="163"/>
      <c r="O1049" s="186"/>
    </row>
    <row r="1050" spans="1:15" ht="16.05" customHeight="1">
      <c r="A1050" s="137"/>
      <c r="B1050" s="177">
        <v>920</v>
      </c>
      <c r="C1050" s="164"/>
      <c r="D1050" s="164"/>
      <c r="E1050" s="164"/>
      <c r="F1050" s="164"/>
      <c r="G1050" s="164"/>
      <c r="H1050" s="164"/>
      <c r="I1050" s="164"/>
      <c r="J1050" s="164"/>
      <c r="K1050" s="164"/>
      <c r="L1050" s="165"/>
      <c r="M1050" s="165"/>
      <c r="N1050" s="166"/>
      <c r="O1050" s="187"/>
    </row>
    <row r="1051" spans="1:15" ht="16.05" customHeight="1">
      <c r="A1051" s="137"/>
      <c r="B1051" s="175">
        <v>921</v>
      </c>
      <c r="C1051" s="158"/>
      <c r="D1051" s="158"/>
      <c r="E1051" s="158"/>
      <c r="F1051" s="158"/>
      <c r="G1051" s="158"/>
      <c r="H1051" s="158"/>
      <c r="I1051" s="158"/>
      <c r="J1051" s="158"/>
      <c r="K1051" s="158"/>
      <c r="L1051" s="159"/>
      <c r="M1051" s="159"/>
      <c r="N1051" s="160"/>
      <c r="O1051" s="185"/>
    </row>
    <row r="1052" spans="1:15" ht="16.05" customHeight="1">
      <c r="A1052" s="137"/>
      <c r="B1052" s="176">
        <v>922</v>
      </c>
      <c r="C1052" s="161"/>
      <c r="D1052" s="161"/>
      <c r="E1052" s="161"/>
      <c r="F1052" s="161"/>
      <c r="G1052" s="161"/>
      <c r="H1052" s="161"/>
      <c r="I1052" s="161"/>
      <c r="J1052" s="161"/>
      <c r="K1052" s="161"/>
      <c r="L1052" s="162"/>
      <c r="M1052" s="162"/>
      <c r="N1052" s="163"/>
      <c r="O1052" s="186"/>
    </row>
    <row r="1053" spans="1:15" ht="16.05" customHeight="1">
      <c r="A1053" s="137"/>
      <c r="B1053" s="176">
        <v>923</v>
      </c>
      <c r="C1053" s="161"/>
      <c r="D1053" s="161"/>
      <c r="E1053" s="161"/>
      <c r="F1053" s="161"/>
      <c r="G1053" s="161"/>
      <c r="H1053" s="161"/>
      <c r="I1053" s="161"/>
      <c r="J1053" s="161"/>
      <c r="K1053" s="161"/>
      <c r="L1053" s="162"/>
      <c r="M1053" s="162"/>
      <c r="N1053" s="163"/>
      <c r="O1053" s="186"/>
    </row>
    <row r="1054" spans="1:15" ht="16.05" customHeight="1">
      <c r="A1054" s="137"/>
      <c r="B1054" s="176">
        <v>924</v>
      </c>
      <c r="C1054" s="161"/>
      <c r="D1054" s="161"/>
      <c r="E1054" s="161"/>
      <c r="F1054" s="161"/>
      <c r="G1054" s="161"/>
      <c r="H1054" s="161"/>
      <c r="I1054" s="161"/>
      <c r="J1054" s="161"/>
      <c r="K1054" s="161"/>
      <c r="L1054" s="162"/>
      <c r="M1054" s="162"/>
      <c r="N1054" s="163"/>
      <c r="O1054" s="186"/>
    </row>
    <row r="1055" spans="1:15" ht="16.05" customHeight="1">
      <c r="A1055" s="137"/>
      <c r="B1055" s="177">
        <v>925</v>
      </c>
      <c r="C1055" s="164"/>
      <c r="D1055" s="164"/>
      <c r="E1055" s="164"/>
      <c r="F1055" s="164"/>
      <c r="G1055" s="164"/>
      <c r="H1055" s="164"/>
      <c r="I1055" s="164"/>
      <c r="J1055" s="164"/>
      <c r="K1055" s="164"/>
      <c r="L1055" s="165"/>
      <c r="M1055" s="165"/>
      <c r="N1055" s="166"/>
      <c r="O1055" s="187"/>
    </row>
    <row r="1056" spans="1:15" ht="16.05" customHeight="1">
      <c r="A1056" s="137"/>
      <c r="B1056" s="175">
        <v>926</v>
      </c>
      <c r="C1056" s="158"/>
      <c r="D1056" s="158"/>
      <c r="E1056" s="158"/>
      <c r="F1056" s="158"/>
      <c r="G1056" s="158"/>
      <c r="H1056" s="158"/>
      <c r="I1056" s="158"/>
      <c r="J1056" s="158"/>
      <c r="K1056" s="158"/>
      <c r="L1056" s="159"/>
      <c r="M1056" s="159"/>
      <c r="N1056" s="160"/>
      <c r="O1056" s="185"/>
    </row>
    <row r="1057" spans="1:15" ht="16.05" customHeight="1">
      <c r="A1057" s="137"/>
      <c r="B1057" s="176">
        <v>927</v>
      </c>
      <c r="C1057" s="161"/>
      <c r="D1057" s="161"/>
      <c r="E1057" s="161"/>
      <c r="F1057" s="161"/>
      <c r="G1057" s="161"/>
      <c r="H1057" s="161"/>
      <c r="I1057" s="161"/>
      <c r="J1057" s="161"/>
      <c r="K1057" s="161"/>
      <c r="L1057" s="162"/>
      <c r="M1057" s="162"/>
      <c r="N1057" s="163"/>
      <c r="O1057" s="186"/>
    </row>
    <row r="1058" spans="1:15" ht="16.05" customHeight="1">
      <c r="A1058" s="137"/>
      <c r="B1058" s="176">
        <v>928</v>
      </c>
      <c r="C1058" s="161"/>
      <c r="D1058" s="161"/>
      <c r="E1058" s="161"/>
      <c r="F1058" s="161"/>
      <c r="G1058" s="161"/>
      <c r="H1058" s="161"/>
      <c r="I1058" s="161"/>
      <c r="J1058" s="161"/>
      <c r="K1058" s="161"/>
      <c r="L1058" s="162"/>
      <c r="M1058" s="162"/>
      <c r="N1058" s="163"/>
      <c r="O1058" s="186"/>
    </row>
    <row r="1059" spans="1:15" ht="16.05" customHeight="1">
      <c r="A1059" s="137"/>
      <c r="B1059" s="176">
        <v>929</v>
      </c>
      <c r="C1059" s="161"/>
      <c r="D1059" s="161"/>
      <c r="E1059" s="161"/>
      <c r="F1059" s="161"/>
      <c r="G1059" s="161"/>
      <c r="H1059" s="161"/>
      <c r="I1059" s="161"/>
      <c r="J1059" s="161"/>
      <c r="K1059" s="161"/>
      <c r="L1059" s="162"/>
      <c r="M1059" s="162"/>
      <c r="N1059" s="163"/>
      <c r="O1059" s="186"/>
    </row>
    <row r="1060" spans="1:15" ht="16.05" customHeight="1">
      <c r="A1060" s="137"/>
      <c r="B1060" s="177">
        <v>930</v>
      </c>
      <c r="C1060" s="164"/>
      <c r="D1060" s="164"/>
      <c r="E1060" s="164"/>
      <c r="F1060" s="164"/>
      <c r="G1060" s="164"/>
      <c r="H1060" s="164"/>
      <c r="I1060" s="164"/>
      <c r="J1060" s="164"/>
      <c r="K1060" s="164"/>
      <c r="L1060" s="165"/>
      <c r="M1060" s="165"/>
      <c r="N1060" s="166"/>
      <c r="O1060" s="187"/>
    </row>
    <row r="1061" spans="1:15" ht="16.05" customHeight="1">
      <c r="A1061" s="137"/>
      <c r="B1061" s="175">
        <v>931</v>
      </c>
      <c r="C1061" s="158"/>
      <c r="D1061" s="158"/>
      <c r="E1061" s="158"/>
      <c r="F1061" s="158"/>
      <c r="G1061" s="158"/>
      <c r="H1061" s="158"/>
      <c r="I1061" s="158"/>
      <c r="J1061" s="158"/>
      <c r="K1061" s="158"/>
      <c r="L1061" s="159"/>
      <c r="M1061" s="159"/>
      <c r="N1061" s="160"/>
      <c r="O1061" s="185"/>
    </row>
    <row r="1062" spans="1:15" ht="16.05" customHeight="1">
      <c r="A1062" s="137"/>
      <c r="B1062" s="176">
        <v>932</v>
      </c>
      <c r="C1062" s="161"/>
      <c r="D1062" s="161"/>
      <c r="E1062" s="161"/>
      <c r="F1062" s="161"/>
      <c r="G1062" s="161"/>
      <c r="H1062" s="161"/>
      <c r="I1062" s="161"/>
      <c r="J1062" s="161"/>
      <c r="K1062" s="161"/>
      <c r="L1062" s="162"/>
      <c r="M1062" s="162"/>
      <c r="N1062" s="163"/>
      <c r="O1062" s="186"/>
    </row>
    <row r="1063" spans="1:15" ht="16.05" customHeight="1">
      <c r="A1063" s="137"/>
      <c r="B1063" s="176">
        <v>933</v>
      </c>
      <c r="C1063" s="161"/>
      <c r="D1063" s="161"/>
      <c r="E1063" s="161"/>
      <c r="F1063" s="161"/>
      <c r="G1063" s="161"/>
      <c r="H1063" s="161"/>
      <c r="I1063" s="161"/>
      <c r="J1063" s="161"/>
      <c r="K1063" s="161"/>
      <c r="L1063" s="162"/>
      <c r="M1063" s="162"/>
      <c r="N1063" s="163"/>
      <c r="O1063" s="186"/>
    </row>
    <row r="1064" spans="1:15" ht="16.05" customHeight="1">
      <c r="A1064" s="137"/>
      <c r="B1064" s="176">
        <v>934</v>
      </c>
      <c r="C1064" s="161"/>
      <c r="D1064" s="161"/>
      <c r="E1064" s="161"/>
      <c r="F1064" s="161"/>
      <c r="G1064" s="161"/>
      <c r="H1064" s="161"/>
      <c r="I1064" s="161"/>
      <c r="J1064" s="161"/>
      <c r="K1064" s="161"/>
      <c r="L1064" s="162"/>
      <c r="M1064" s="162"/>
      <c r="N1064" s="163"/>
      <c r="O1064" s="186"/>
    </row>
    <row r="1065" spans="1:15" ht="16.05" customHeight="1">
      <c r="A1065" s="137"/>
      <c r="B1065" s="177">
        <v>935</v>
      </c>
      <c r="C1065" s="164"/>
      <c r="D1065" s="164"/>
      <c r="E1065" s="164"/>
      <c r="F1065" s="164"/>
      <c r="G1065" s="164"/>
      <c r="H1065" s="164"/>
      <c r="I1065" s="164"/>
      <c r="J1065" s="164"/>
      <c r="K1065" s="164"/>
      <c r="L1065" s="165"/>
      <c r="M1065" s="165"/>
      <c r="N1065" s="166"/>
      <c r="O1065" s="187"/>
    </row>
    <row r="1066" spans="1:15" ht="16.05" customHeight="1">
      <c r="A1066" s="137"/>
      <c r="B1066" s="175">
        <v>936</v>
      </c>
      <c r="C1066" s="158"/>
      <c r="D1066" s="158"/>
      <c r="E1066" s="158"/>
      <c r="F1066" s="158"/>
      <c r="G1066" s="158"/>
      <c r="H1066" s="158"/>
      <c r="I1066" s="158"/>
      <c r="J1066" s="158"/>
      <c r="K1066" s="158"/>
      <c r="L1066" s="159"/>
      <c r="M1066" s="159"/>
      <c r="N1066" s="160"/>
      <c r="O1066" s="185"/>
    </row>
    <row r="1067" spans="1:15" ht="16.05" customHeight="1">
      <c r="A1067" s="137"/>
      <c r="B1067" s="176">
        <v>937</v>
      </c>
      <c r="C1067" s="161"/>
      <c r="D1067" s="161"/>
      <c r="E1067" s="161"/>
      <c r="F1067" s="161"/>
      <c r="G1067" s="161"/>
      <c r="H1067" s="161"/>
      <c r="I1067" s="161"/>
      <c r="J1067" s="161"/>
      <c r="K1067" s="161"/>
      <c r="L1067" s="162"/>
      <c r="M1067" s="162"/>
      <c r="N1067" s="163"/>
      <c r="O1067" s="186"/>
    </row>
    <row r="1068" spans="1:15" ht="16.05" customHeight="1">
      <c r="A1068" s="137"/>
      <c r="B1068" s="176">
        <v>938</v>
      </c>
      <c r="C1068" s="161"/>
      <c r="D1068" s="161"/>
      <c r="E1068" s="161"/>
      <c r="F1068" s="161"/>
      <c r="G1068" s="161"/>
      <c r="H1068" s="161"/>
      <c r="I1068" s="161"/>
      <c r="J1068" s="161"/>
      <c r="K1068" s="161"/>
      <c r="L1068" s="162"/>
      <c r="M1068" s="162"/>
      <c r="N1068" s="163"/>
      <c r="O1068" s="186"/>
    </row>
    <row r="1069" spans="1:15" ht="16.05" customHeight="1">
      <c r="A1069" s="137"/>
      <c r="B1069" s="176">
        <v>939</v>
      </c>
      <c r="C1069" s="161"/>
      <c r="D1069" s="161"/>
      <c r="E1069" s="161"/>
      <c r="F1069" s="161"/>
      <c r="G1069" s="161"/>
      <c r="H1069" s="161"/>
      <c r="I1069" s="161"/>
      <c r="J1069" s="161"/>
      <c r="K1069" s="161"/>
      <c r="L1069" s="162"/>
      <c r="M1069" s="162"/>
      <c r="N1069" s="163"/>
      <c r="O1069" s="186"/>
    </row>
    <row r="1070" spans="1:15" ht="16.05" customHeight="1">
      <c r="A1070" s="137"/>
      <c r="B1070" s="177">
        <v>940</v>
      </c>
      <c r="C1070" s="164"/>
      <c r="D1070" s="164"/>
      <c r="E1070" s="164"/>
      <c r="F1070" s="164"/>
      <c r="G1070" s="164"/>
      <c r="H1070" s="164"/>
      <c r="I1070" s="164"/>
      <c r="J1070" s="164"/>
      <c r="K1070" s="164"/>
      <c r="L1070" s="165"/>
      <c r="M1070" s="165"/>
      <c r="N1070" s="166"/>
      <c r="O1070" s="188"/>
    </row>
    <row r="1071" spans="1:15" ht="16.05" customHeight="1">
      <c r="A1071" s="137"/>
      <c r="B1071" s="175">
        <v>941</v>
      </c>
      <c r="C1071" s="158"/>
      <c r="D1071" s="158"/>
      <c r="E1071" s="158"/>
      <c r="F1071" s="158"/>
      <c r="G1071" s="158"/>
      <c r="H1071" s="158"/>
      <c r="I1071" s="158"/>
      <c r="J1071" s="158"/>
      <c r="K1071" s="158"/>
      <c r="L1071" s="159"/>
      <c r="M1071" s="159"/>
      <c r="N1071" s="160"/>
      <c r="O1071" s="185"/>
    </row>
    <row r="1072" spans="1:15" ht="16.05" customHeight="1">
      <c r="A1072" s="137"/>
      <c r="B1072" s="176">
        <v>942</v>
      </c>
      <c r="C1072" s="161"/>
      <c r="D1072" s="161"/>
      <c r="E1072" s="161"/>
      <c r="F1072" s="161"/>
      <c r="G1072" s="161"/>
      <c r="H1072" s="161"/>
      <c r="I1072" s="161"/>
      <c r="J1072" s="161"/>
      <c r="K1072" s="161"/>
      <c r="L1072" s="162"/>
      <c r="M1072" s="162"/>
      <c r="N1072" s="163"/>
      <c r="O1072" s="186"/>
    </row>
    <row r="1073" spans="1:23" ht="15.6" customHeight="1">
      <c r="A1073" s="137"/>
      <c r="B1073" s="176">
        <v>943</v>
      </c>
      <c r="C1073" s="161"/>
      <c r="D1073" s="161"/>
      <c r="E1073" s="161"/>
      <c r="F1073" s="161"/>
      <c r="G1073" s="161"/>
      <c r="H1073" s="161"/>
      <c r="I1073" s="161"/>
      <c r="J1073" s="161"/>
      <c r="K1073" s="161"/>
      <c r="L1073" s="162"/>
      <c r="M1073" s="162"/>
      <c r="N1073" s="163"/>
      <c r="O1073" s="186"/>
    </row>
    <row r="1074" spans="1:23" ht="16.05" customHeight="1">
      <c r="A1074" s="137"/>
      <c r="B1074" s="176">
        <v>944</v>
      </c>
      <c r="C1074" s="161"/>
      <c r="D1074" s="161"/>
      <c r="E1074" s="161"/>
      <c r="F1074" s="161"/>
      <c r="G1074" s="161"/>
      <c r="H1074" s="161"/>
      <c r="I1074" s="161"/>
      <c r="J1074" s="161"/>
      <c r="K1074" s="161"/>
      <c r="L1074" s="162"/>
      <c r="M1074" s="162"/>
      <c r="N1074" s="163"/>
      <c r="O1074" s="186"/>
    </row>
    <row r="1075" spans="1:23" ht="16.05" customHeight="1">
      <c r="A1075" s="137"/>
      <c r="B1075" s="177">
        <v>945</v>
      </c>
      <c r="C1075" s="164"/>
      <c r="D1075" s="164"/>
      <c r="E1075" s="164"/>
      <c r="F1075" s="164"/>
      <c r="G1075" s="164"/>
      <c r="H1075" s="164"/>
      <c r="I1075" s="164"/>
      <c r="J1075" s="164"/>
      <c r="K1075" s="164"/>
      <c r="L1075" s="165"/>
      <c r="M1075" s="165"/>
      <c r="N1075" s="166"/>
      <c r="O1075" s="188"/>
    </row>
    <row r="1076" spans="1:23" ht="16.05" customHeight="1">
      <c r="A1076" s="137"/>
      <c r="B1076" s="175">
        <v>946</v>
      </c>
      <c r="C1076" s="158"/>
      <c r="D1076" s="158"/>
      <c r="E1076" s="158"/>
      <c r="F1076" s="158"/>
      <c r="G1076" s="158"/>
      <c r="H1076" s="158"/>
      <c r="I1076" s="158"/>
      <c r="J1076" s="158"/>
      <c r="K1076" s="158"/>
      <c r="L1076" s="159"/>
      <c r="M1076" s="159"/>
      <c r="N1076" s="160"/>
      <c r="O1076" s="185"/>
    </row>
    <row r="1077" spans="1:23" ht="16.05" customHeight="1">
      <c r="A1077" s="137"/>
      <c r="B1077" s="176">
        <v>947</v>
      </c>
      <c r="C1077" s="161"/>
      <c r="D1077" s="161"/>
      <c r="E1077" s="161"/>
      <c r="F1077" s="161"/>
      <c r="G1077" s="161"/>
      <c r="H1077" s="161"/>
      <c r="I1077" s="161"/>
      <c r="J1077" s="161"/>
      <c r="K1077" s="161"/>
      <c r="L1077" s="162"/>
      <c r="M1077" s="162"/>
      <c r="N1077" s="163"/>
      <c r="O1077" s="186"/>
    </row>
    <row r="1078" spans="1:23" ht="15.6" customHeight="1">
      <c r="A1078" s="137"/>
      <c r="B1078" s="176">
        <v>948</v>
      </c>
      <c r="C1078" s="161"/>
      <c r="D1078" s="161"/>
      <c r="E1078" s="161"/>
      <c r="F1078" s="161"/>
      <c r="G1078" s="161"/>
      <c r="H1078" s="161"/>
      <c r="I1078" s="161"/>
      <c r="J1078" s="161"/>
      <c r="K1078" s="161"/>
      <c r="L1078" s="162"/>
      <c r="M1078" s="162"/>
      <c r="N1078" s="163"/>
      <c r="O1078" s="186"/>
    </row>
    <row r="1079" spans="1:23" ht="16.05" customHeight="1">
      <c r="A1079" s="137"/>
      <c r="B1079" s="176">
        <v>949</v>
      </c>
      <c r="C1079" s="161"/>
      <c r="D1079" s="161"/>
      <c r="E1079" s="161"/>
      <c r="F1079" s="161"/>
      <c r="G1079" s="161"/>
      <c r="H1079" s="161"/>
      <c r="I1079" s="161"/>
      <c r="J1079" s="161"/>
      <c r="K1079" s="161"/>
      <c r="L1079" s="162"/>
      <c r="M1079" s="162"/>
      <c r="N1079" s="163"/>
      <c r="O1079" s="186"/>
    </row>
    <row r="1080" spans="1:23" ht="16.05" customHeight="1">
      <c r="A1080" s="137"/>
      <c r="B1080" s="177">
        <v>950</v>
      </c>
      <c r="C1080" s="164"/>
      <c r="D1080" s="164"/>
      <c r="E1080" s="164"/>
      <c r="F1080" s="164"/>
      <c r="G1080" s="164"/>
      <c r="H1080" s="164"/>
      <c r="I1080" s="164"/>
      <c r="J1080" s="164"/>
      <c r="K1080" s="164"/>
      <c r="L1080" s="165"/>
      <c r="M1080" s="165"/>
      <c r="N1080" s="166"/>
      <c r="O1080" s="188"/>
    </row>
    <row r="1081" spans="1:23">
      <c r="A1081" s="137"/>
      <c r="B1081" s="137"/>
      <c r="C1081" s="137"/>
      <c r="D1081" s="137"/>
      <c r="E1081" s="137"/>
      <c r="F1081" s="137"/>
      <c r="G1081" s="137"/>
      <c r="H1081" s="137"/>
      <c r="I1081" s="137"/>
      <c r="J1081" s="137"/>
      <c r="K1081" s="137"/>
      <c r="L1081" s="137"/>
      <c r="M1081" s="137"/>
      <c r="N1081" s="137"/>
      <c r="O1081" s="137"/>
    </row>
    <row r="1082" spans="1:23">
      <c r="A1082" s="137"/>
      <c r="B1082" s="137"/>
      <c r="C1082" s="137"/>
      <c r="D1082" s="137"/>
      <c r="E1082" s="137"/>
      <c r="F1082" s="137"/>
      <c r="G1082" s="137"/>
      <c r="H1082" s="137"/>
      <c r="I1082" s="137"/>
      <c r="J1082" s="137"/>
      <c r="K1082" s="137"/>
      <c r="L1082" s="137"/>
      <c r="M1082" s="137"/>
      <c r="N1082" s="137"/>
      <c r="O1082" s="137"/>
    </row>
    <row r="1083" spans="1:23" ht="36" customHeight="1">
      <c r="A1083" s="137"/>
      <c r="B1083" s="189"/>
      <c r="C1083" s="137"/>
      <c r="D1083" s="137"/>
      <c r="E1083" s="137"/>
      <c r="F1083" s="137"/>
      <c r="G1083" s="137"/>
      <c r="H1083" s="137"/>
      <c r="I1083" s="137"/>
      <c r="J1083" s="137"/>
      <c r="K1083" s="137"/>
      <c r="L1083" s="137"/>
      <c r="M1083" s="137"/>
      <c r="N1083" s="137"/>
      <c r="O1083" s="180" t="s">
        <v>422</v>
      </c>
    </row>
    <row r="1084" spans="1:23" ht="18" customHeight="1">
      <c r="A1084" s="137"/>
      <c r="B1084" s="436" t="s">
        <v>354</v>
      </c>
      <c r="C1084" s="436" t="s">
        <v>355</v>
      </c>
      <c r="D1084" s="436" t="s">
        <v>356</v>
      </c>
      <c r="E1084" s="436" t="s">
        <v>357</v>
      </c>
      <c r="F1084" s="436" t="s">
        <v>358</v>
      </c>
      <c r="G1084" s="441" t="s">
        <v>359</v>
      </c>
      <c r="H1084" s="442"/>
      <c r="I1084" s="442"/>
      <c r="J1084" s="442"/>
      <c r="K1084" s="442"/>
      <c r="L1084" s="442"/>
      <c r="M1084" s="442"/>
      <c r="N1084" s="442"/>
      <c r="O1084" s="443"/>
    </row>
    <row r="1085" spans="1:23" ht="30" customHeight="1">
      <c r="A1085" s="137"/>
      <c r="B1085" s="440"/>
      <c r="C1085" s="440"/>
      <c r="D1085" s="440"/>
      <c r="E1085" s="440"/>
      <c r="F1085" s="440"/>
      <c r="G1085" s="441" t="s">
        <v>360</v>
      </c>
      <c r="H1085" s="442"/>
      <c r="I1085" s="442"/>
      <c r="J1085" s="443"/>
      <c r="K1085" s="441" t="s">
        <v>361</v>
      </c>
      <c r="L1085" s="442"/>
      <c r="M1085" s="442"/>
      <c r="N1085" s="442"/>
      <c r="O1085" s="443"/>
    </row>
    <row r="1086" spans="1:23" ht="58.8" customHeight="1">
      <c r="A1086" s="137"/>
      <c r="B1086" s="440"/>
      <c r="C1086" s="440"/>
      <c r="D1086" s="440"/>
      <c r="E1086" s="440"/>
      <c r="F1086" s="440"/>
      <c r="G1086" s="436" t="s">
        <v>389</v>
      </c>
      <c r="H1086" s="181" t="s">
        <v>387</v>
      </c>
      <c r="I1086" s="182" t="s">
        <v>388</v>
      </c>
      <c r="J1086" s="438" t="s">
        <v>362</v>
      </c>
      <c r="K1086" s="436" t="s">
        <v>389</v>
      </c>
      <c r="L1086" s="181" t="s">
        <v>363</v>
      </c>
      <c r="M1086" s="181" t="s">
        <v>364</v>
      </c>
      <c r="N1086" s="181" t="s">
        <v>365</v>
      </c>
      <c r="O1086" s="438" t="s">
        <v>316</v>
      </c>
    </row>
    <row r="1087" spans="1:23" ht="18" customHeight="1">
      <c r="A1087" s="137"/>
      <c r="B1087" s="437"/>
      <c r="C1087" s="437"/>
      <c r="D1087" s="437"/>
      <c r="E1087" s="183" t="s">
        <v>366</v>
      </c>
      <c r="F1087" s="183" t="s">
        <v>367</v>
      </c>
      <c r="G1087" s="437"/>
      <c r="H1087" s="184" t="s">
        <v>368</v>
      </c>
      <c r="I1087" s="183" t="s">
        <v>369</v>
      </c>
      <c r="J1087" s="439"/>
      <c r="K1087" s="437"/>
      <c r="L1087" s="183" t="s">
        <v>372</v>
      </c>
      <c r="M1087" s="183" t="s">
        <v>372</v>
      </c>
      <c r="N1087" s="183" t="s">
        <v>314</v>
      </c>
      <c r="O1087" s="439"/>
      <c r="T1087" s="148" t="s">
        <v>441</v>
      </c>
      <c r="U1087" s="178" t="s">
        <v>423</v>
      </c>
      <c r="V1087" s="178" t="s">
        <v>424</v>
      </c>
      <c r="W1087" s="178" t="s">
        <v>425</v>
      </c>
    </row>
    <row r="1088" spans="1:23" ht="16.05" customHeight="1">
      <c r="A1088" s="137"/>
      <c r="B1088" s="175">
        <v>951</v>
      </c>
      <c r="C1088" s="158"/>
      <c r="D1088" s="158"/>
      <c r="E1088" s="158"/>
      <c r="F1088" s="158"/>
      <c r="G1088" s="171"/>
      <c r="H1088" s="158"/>
      <c r="I1088" s="158"/>
      <c r="J1088" s="158"/>
      <c r="K1088" s="171"/>
      <c r="L1088" s="159"/>
      <c r="M1088" s="159"/>
      <c r="N1088" s="160"/>
      <c r="O1088" s="185"/>
      <c r="U1088" s="167">
        <f>SUM(L1088:L1137)</f>
        <v>0</v>
      </c>
      <c r="V1088" s="167">
        <f>SUM(M1088:M1137)</f>
        <v>0</v>
      </c>
      <c r="W1088" s="167">
        <f>SUM(N1088:N1137)</f>
        <v>0</v>
      </c>
    </row>
    <row r="1089" spans="1:15" ht="16.05" customHeight="1">
      <c r="A1089" s="137"/>
      <c r="B1089" s="176">
        <v>952</v>
      </c>
      <c r="C1089" s="161"/>
      <c r="D1089" s="161"/>
      <c r="E1089" s="161"/>
      <c r="F1089" s="161"/>
      <c r="G1089" s="161"/>
      <c r="H1089" s="161"/>
      <c r="I1089" s="161"/>
      <c r="J1089" s="161"/>
      <c r="K1089" s="161"/>
      <c r="L1089" s="162"/>
      <c r="M1089" s="162"/>
      <c r="N1089" s="163"/>
      <c r="O1089" s="186"/>
    </row>
    <row r="1090" spans="1:15" ht="16.05" customHeight="1">
      <c r="A1090" s="137"/>
      <c r="B1090" s="176">
        <v>953</v>
      </c>
      <c r="C1090" s="161"/>
      <c r="D1090" s="161"/>
      <c r="E1090" s="161"/>
      <c r="F1090" s="161"/>
      <c r="G1090" s="161"/>
      <c r="H1090" s="161"/>
      <c r="I1090" s="161"/>
      <c r="J1090" s="161"/>
      <c r="K1090" s="161"/>
      <c r="L1090" s="162"/>
      <c r="M1090" s="162"/>
      <c r="N1090" s="163"/>
      <c r="O1090" s="186"/>
    </row>
    <row r="1091" spans="1:15" ht="16.05" customHeight="1">
      <c r="A1091" s="137"/>
      <c r="B1091" s="176">
        <v>954</v>
      </c>
      <c r="C1091" s="161"/>
      <c r="D1091" s="161"/>
      <c r="E1091" s="161"/>
      <c r="F1091" s="161"/>
      <c r="G1091" s="161"/>
      <c r="H1091" s="161"/>
      <c r="I1091" s="161"/>
      <c r="J1091" s="161"/>
      <c r="K1091" s="161"/>
      <c r="L1091" s="162"/>
      <c r="M1091" s="162"/>
      <c r="N1091" s="163"/>
      <c r="O1091" s="186"/>
    </row>
    <row r="1092" spans="1:15" ht="16.05" customHeight="1">
      <c r="A1092" s="137"/>
      <c r="B1092" s="177">
        <v>955</v>
      </c>
      <c r="C1092" s="164"/>
      <c r="D1092" s="164"/>
      <c r="E1092" s="164"/>
      <c r="F1092" s="164"/>
      <c r="G1092" s="164"/>
      <c r="H1092" s="164"/>
      <c r="I1092" s="164"/>
      <c r="J1092" s="164"/>
      <c r="K1092" s="164"/>
      <c r="L1092" s="165"/>
      <c r="M1092" s="165"/>
      <c r="N1092" s="166"/>
      <c r="O1092" s="187"/>
    </row>
    <row r="1093" spans="1:15" ht="16.05" customHeight="1">
      <c r="A1093" s="137"/>
      <c r="B1093" s="175">
        <v>956</v>
      </c>
      <c r="C1093" s="158"/>
      <c r="D1093" s="158"/>
      <c r="E1093" s="158"/>
      <c r="F1093" s="158"/>
      <c r="G1093" s="158"/>
      <c r="H1093" s="158"/>
      <c r="I1093" s="158"/>
      <c r="J1093" s="158"/>
      <c r="K1093" s="158"/>
      <c r="L1093" s="159"/>
      <c r="M1093" s="159"/>
      <c r="N1093" s="160"/>
      <c r="O1093" s="185"/>
    </row>
    <row r="1094" spans="1:15" ht="16.05" customHeight="1">
      <c r="A1094" s="137"/>
      <c r="B1094" s="176">
        <v>957</v>
      </c>
      <c r="C1094" s="161"/>
      <c r="D1094" s="161"/>
      <c r="E1094" s="161"/>
      <c r="F1094" s="161"/>
      <c r="G1094" s="161"/>
      <c r="H1094" s="161"/>
      <c r="I1094" s="161"/>
      <c r="J1094" s="161"/>
      <c r="K1094" s="161"/>
      <c r="L1094" s="162"/>
      <c r="M1094" s="162"/>
      <c r="N1094" s="163"/>
      <c r="O1094" s="186"/>
    </row>
    <row r="1095" spans="1:15" ht="16.05" customHeight="1">
      <c r="A1095" s="137"/>
      <c r="B1095" s="176">
        <v>958</v>
      </c>
      <c r="C1095" s="161"/>
      <c r="D1095" s="161"/>
      <c r="E1095" s="161"/>
      <c r="F1095" s="161"/>
      <c r="G1095" s="161"/>
      <c r="H1095" s="161"/>
      <c r="I1095" s="161"/>
      <c r="J1095" s="161"/>
      <c r="K1095" s="161"/>
      <c r="L1095" s="162"/>
      <c r="M1095" s="162"/>
      <c r="N1095" s="163"/>
      <c r="O1095" s="186"/>
    </row>
    <row r="1096" spans="1:15" ht="16.05" customHeight="1">
      <c r="A1096" s="137"/>
      <c r="B1096" s="176">
        <v>959</v>
      </c>
      <c r="C1096" s="161"/>
      <c r="D1096" s="161"/>
      <c r="E1096" s="161"/>
      <c r="F1096" s="161"/>
      <c r="G1096" s="161"/>
      <c r="H1096" s="161"/>
      <c r="I1096" s="161"/>
      <c r="J1096" s="161"/>
      <c r="K1096" s="161"/>
      <c r="L1096" s="162"/>
      <c r="M1096" s="162"/>
      <c r="N1096" s="163"/>
      <c r="O1096" s="186"/>
    </row>
    <row r="1097" spans="1:15" ht="16.05" customHeight="1">
      <c r="A1097" s="137"/>
      <c r="B1097" s="177">
        <v>960</v>
      </c>
      <c r="C1097" s="164"/>
      <c r="D1097" s="164"/>
      <c r="E1097" s="164"/>
      <c r="F1097" s="164"/>
      <c r="G1097" s="164"/>
      <c r="H1097" s="164"/>
      <c r="I1097" s="164"/>
      <c r="J1097" s="164"/>
      <c r="K1097" s="164"/>
      <c r="L1097" s="165"/>
      <c r="M1097" s="165"/>
      <c r="N1097" s="166"/>
      <c r="O1097" s="187"/>
    </row>
    <row r="1098" spans="1:15" ht="16.05" customHeight="1">
      <c r="A1098" s="137"/>
      <c r="B1098" s="175">
        <v>961</v>
      </c>
      <c r="C1098" s="158"/>
      <c r="D1098" s="158"/>
      <c r="E1098" s="158"/>
      <c r="F1098" s="158"/>
      <c r="G1098" s="158"/>
      <c r="H1098" s="158"/>
      <c r="I1098" s="158"/>
      <c r="J1098" s="158"/>
      <c r="K1098" s="158"/>
      <c r="L1098" s="159"/>
      <c r="M1098" s="159"/>
      <c r="N1098" s="160"/>
      <c r="O1098" s="185"/>
    </row>
    <row r="1099" spans="1:15" ht="16.05" customHeight="1">
      <c r="A1099" s="137"/>
      <c r="B1099" s="176">
        <v>962</v>
      </c>
      <c r="C1099" s="161"/>
      <c r="D1099" s="161"/>
      <c r="E1099" s="161"/>
      <c r="F1099" s="161"/>
      <c r="G1099" s="161"/>
      <c r="H1099" s="161"/>
      <c r="I1099" s="161"/>
      <c r="J1099" s="161"/>
      <c r="K1099" s="161"/>
      <c r="L1099" s="162"/>
      <c r="M1099" s="162"/>
      <c r="N1099" s="163"/>
      <c r="O1099" s="186"/>
    </row>
    <row r="1100" spans="1:15" ht="16.05" customHeight="1">
      <c r="A1100" s="137"/>
      <c r="B1100" s="176">
        <v>963</v>
      </c>
      <c r="C1100" s="161"/>
      <c r="D1100" s="161"/>
      <c r="E1100" s="161"/>
      <c r="F1100" s="161"/>
      <c r="G1100" s="161"/>
      <c r="H1100" s="161"/>
      <c r="I1100" s="161"/>
      <c r="J1100" s="161"/>
      <c r="K1100" s="161"/>
      <c r="L1100" s="162"/>
      <c r="M1100" s="162"/>
      <c r="N1100" s="163"/>
      <c r="O1100" s="186"/>
    </row>
    <row r="1101" spans="1:15" ht="16.05" customHeight="1">
      <c r="A1101" s="137"/>
      <c r="B1101" s="176">
        <v>964</v>
      </c>
      <c r="C1101" s="161"/>
      <c r="D1101" s="161"/>
      <c r="E1101" s="161"/>
      <c r="F1101" s="161"/>
      <c r="G1101" s="161"/>
      <c r="H1101" s="161"/>
      <c r="I1101" s="161"/>
      <c r="J1101" s="161"/>
      <c r="K1101" s="161"/>
      <c r="L1101" s="162"/>
      <c r="M1101" s="162"/>
      <c r="N1101" s="163"/>
      <c r="O1101" s="186"/>
    </row>
    <row r="1102" spans="1:15" ht="16.05" customHeight="1">
      <c r="A1102" s="137"/>
      <c r="B1102" s="177">
        <v>965</v>
      </c>
      <c r="C1102" s="164"/>
      <c r="D1102" s="164"/>
      <c r="E1102" s="164"/>
      <c r="F1102" s="164"/>
      <c r="G1102" s="164"/>
      <c r="H1102" s="164"/>
      <c r="I1102" s="164"/>
      <c r="J1102" s="164"/>
      <c r="K1102" s="164"/>
      <c r="L1102" s="165"/>
      <c r="M1102" s="165"/>
      <c r="N1102" s="166"/>
      <c r="O1102" s="187"/>
    </row>
    <row r="1103" spans="1:15" ht="16.05" customHeight="1">
      <c r="A1103" s="137"/>
      <c r="B1103" s="175">
        <v>966</v>
      </c>
      <c r="C1103" s="158"/>
      <c r="D1103" s="158"/>
      <c r="E1103" s="158"/>
      <c r="F1103" s="158"/>
      <c r="G1103" s="158"/>
      <c r="H1103" s="158"/>
      <c r="I1103" s="158"/>
      <c r="J1103" s="158"/>
      <c r="K1103" s="158"/>
      <c r="L1103" s="159"/>
      <c r="M1103" s="159"/>
      <c r="N1103" s="160"/>
      <c r="O1103" s="185"/>
    </row>
    <row r="1104" spans="1:15" ht="16.05" customHeight="1">
      <c r="A1104" s="137"/>
      <c r="B1104" s="176">
        <v>967</v>
      </c>
      <c r="C1104" s="161"/>
      <c r="D1104" s="161"/>
      <c r="E1104" s="161"/>
      <c r="F1104" s="161"/>
      <c r="G1104" s="161"/>
      <c r="H1104" s="161"/>
      <c r="I1104" s="161"/>
      <c r="J1104" s="161"/>
      <c r="K1104" s="161"/>
      <c r="L1104" s="162"/>
      <c r="M1104" s="162"/>
      <c r="N1104" s="163"/>
      <c r="O1104" s="186"/>
    </row>
    <row r="1105" spans="1:15" ht="16.05" customHeight="1">
      <c r="A1105" s="137"/>
      <c r="B1105" s="176">
        <v>968</v>
      </c>
      <c r="C1105" s="161"/>
      <c r="D1105" s="161"/>
      <c r="E1105" s="161"/>
      <c r="F1105" s="161"/>
      <c r="G1105" s="161"/>
      <c r="H1105" s="161"/>
      <c r="I1105" s="161"/>
      <c r="J1105" s="161"/>
      <c r="K1105" s="161"/>
      <c r="L1105" s="162"/>
      <c r="M1105" s="162"/>
      <c r="N1105" s="163"/>
      <c r="O1105" s="186"/>
    </row>
    <row r="1106" spans="1:15" ht="16.05" customHeight="1">
      <c r="A1106" s="137"/>
      <c r="B1106" s="176">
        <v>969</v>
      </c>
      <c r="C1106" s="161"/>
      <c r="D1106" s="161"/>
      <c r="E1106" s="161"/>
      <c r="F1106" s="161"/>
      <c r="G1106" s="161"/>
      <c r="H1106" s="161"/>
      <c r="I1106" s="161"/>
      <c r="J1106" s="161"/>
      <c r="K1106" s="161"/>
      <c r="L1106" s="162"/>
      <c r="M1106" s="162"/>
      <c r="N1106" s="163"/>
      <c r="O1106" s="186"/>
    </row>
    <row r="1107" spans="1:15" ht="16.05" customHeight="1">
      <c r="A1107" s="137"/>
      <c r="B1107" s="177">
        <v>970</v>
      </c>
      <c r="C1107" s="164"/>
      <c r="D1107" s="164"/>
      <c r="E1107" s="164"/>
      <c r="F1107" s="164"/>
      <c r="G1107" s="164"/>
      <c r="H1107" s="164"/>
      <c r="I1107" s="164"/>
      <c r="J1107" s="164"/>
      <c r="K1107" s="164"/>
      <c r="L1107" s="165"/>
      <c r="M1107" s="165"/>
      <c r="N1107" s="166"/>
      <c r="O1107" s="187"/>
    </row>
    <row r="1108" spans="1:15" ht="16.05" customHeight="1">
      <c r="A1108" s="137"/>
      <c r="B1108" s="175">
        <v>971</v>
      </c>
      <c r="C1108" s="158"/>
      <c r="D1108" s="158"/>
      <c r="E1108" s="158"/>
      <c r="F1108" s="158"/>
      <c r="G1108" s="158"/>
      <c r="H1108" s="158"/>
      <c r="I1108" s="158"/>
      <c r="J1108" s="158"/>
      <c r="K1108" s="158"/>
      <c r="L1108" s="159"/>
      <c r="M1108" s="159"/>
      <c r="N1108" s="160"/>
      <c r="O1108" s="185"/>
    </row>
    <row r="1109" spans="1:15" ht="16.05" customHeight="1">
      <c r="A1109" s="137"/>
      <c r="B1109" s="176">
        <v>972</v>
      </c>
      <c r="C1109" s="161"/>
      <c r="D1109" s="161"/>
      <c r="E1109" s="161"/>
      <c r="F1109" s="161"/>
      <c r="G1109" s="161"/>
      <c r="H1109" s="161"/>
      <c r="I1109" s="161"/>
      <c r="J1109" s="161"/>
      <c r="K1109" s="161"/>
      <c r="L1109" s="162"/>
      <c r="M1109" s="162"/>
      <c r="N1109" s="163"/>
      <c r="O1109" s="186"/>
    </row>
    <row r="1110" spans="1:15" ht="16.05" customHeight="1">
      <c r="A1110" s="137"/>
      <c r="B1110" s="176">
        <v>973</v>
      </c>
      <c r="C1110" s="161"/>
      <c r="D1110" s="161"/>
      <c r="E1110" s="161"/>
      <c r="F1110" s="161"/>
      <c r="G1110" s="161"/>
      <c r="H1110" s="161"/>
      <c r="I1110" s="161"/>
      <c r="J1110" s="161"/>
      <c r="K1110" s="161"/>
      <c r="L1110" s="162"/>
      <c r="M1110" s="162"/>
      <c r="N1110" s="163"/>
      <c r="O1110" s="186"/>
    </row>
    <row r="1111" spans="1:15" ht="16.05" customHeight="1">
      <c r="A1111" s="137"/>
      <c r="B1111" s="176">
        <v>974</v>
      </c>
      <c r="C1111" s="161"/>
      <c r="D1111" s="161"/>
      <c r="E1111" s="161"/>
      <c r="F1111" s="161"/>
      <c r="G1111" s="161"/>
      <c r="H1111" s="161"/>
      <c r="I1111" s="161"/>
      <c r="J1111" s="161"/>
      <c r="K1111" s="161"/>
      <c r="L1111" s="162"/>
      <c r="M1111" s="162"/>
      <c r="N1111" s="163"/>
      <c r="O1111" s="186"/>
    </row>
    <row r="1112" spans="1:15" ht="16.05" customHeight="1">
      <c r="A1112" s="137"/>
      <c r="B1112" s="177">
        <v>975</v>
      </c>
      <c r="C1112" s="164"/>
      <c r="D1112" s="164"/>
      <c r="E1112" s="164"/>
      <c r="F1112" s="164"/>
      <c r="G1112" s="164"/>
      <c r="H1112" s="164"/>
      <c r="I1112" s="164"/>
      <c r="J1112" s="164"/>
      <c r="K1112" s="164"/>
      <c r="L1112" s="165"/>
      <c r="M1112" s="165"/>
      <c r="N1112" s="166"/>
      <c r="O1112" s="187"/>
    </row>
    <row r="1113" spans="1:15" ht="16.05" customHeight="1">
      <c r="A1113" s="137"/>
      <c r="B1113" s="175">
        <v>976</v>
      </c>
      <c r="C1113" s="158"/>
      <c r="D1113" s="158"/>
      <c r="E1113" s="158"/>
      <c r="F1113" s="158"/>
      <c r="G1113" s="158"/>
      <c r="H1113" s="158"/>
      <c r="I1113" s="158"/>
      <c r="J1113" s="158"/>
      <c r="K1113" s="158"/>
      <c r="L1113" s="159"/>
      <c r="M1113" s="159"/>
      <c r="N1113" s="160"/>
      <c r="O1113" s="185"/>
    </row>
    <row r="1114" spans="1:15" ht="16.05" customHeight="1">
      <c r="A1114" s="137"/>
      <c r="B1114" s="176">
        <v>977</v>
      </c>
      <c r="C1114" s="161"/>
      <c r="D1114" s="161"/>
      <c r="E1114" s="161"/>
      <c r="F1114" s="161"/>
      <c r="G1114" s="161"/>
      <c r="H1114" s="161"/>
      <c r="I1114" s="161"/>
      <c r="J1114" s="161"/>
      <c r="K1114" s="161"/>
      <c r="L1114" s="162"/>
      <c r="M1114" s="162"/>
      <c r="N1114" s="163"/>
      <c r="O1114" s="186"/>
    </row>
    <row r="1115" spans="1:15" ht="16.05" customHeight="1">
      <c r="A1115" s="137"/>
      <c r="B1115" s="176">
        <v>978</v>
      </c>
      <c r="C1115" s="161"/>
      <c r="D1115" s="161"/>
      <c r="E1115" s="161"/>
      <c r="F1115" s="161"/>
      <c r="G1115" s="161"/>
      <c r="H1115" s="161"/>
      <c r="I1115" s="161"/>
      <c r="J1115" s="161"/>
      <c r="K1115" s="161"/>
      <c r="L1115" s="162"/>
      <c r="M1115" s="162"/>
      <c r="N1115" s="163"/>
      <c r="O1115" s="186"/>
    </row>
    <row r="1116" spans="1:15" ht="16.05" customHeight="1">
      <c r="A1116" s="137"/>
      <c r="B1116" s="176">
        <v>979</v>
      </c>
      <c r="C1116" s="161"/>
      <c r="D1116" s="161"/>
      <c r="E1116" s="161"/>
      <c r="F1116" s="161"/>
      <c r="G1116" s="161"/>
      <c r="H1116" s="161"/>
      <c r="I1116" s="161"/>
      <c r="J1116" s="161"/>
      <c r="K1116" s="161"/>
      <c r="L1116" s="162"/>
      <c r="M1116" s="162"/>
      <c r="N1116" s="163"/>
      <c r="O1116" s="186"/>
    </row>
    <row r="1117" spans="1:15" ht="16.05" customHeight="1">
      <c r="A1117" s="137"/>
      <c r="B1117" s="177">
        <v>980</v>
      </c>
      <c r="C1117" s="164"/>
      <c r="D1117" s="164"/>
      <c r="E1117" s="164"/>
      <c r="F1117" s="164"/>
      <c r="G1117" s="164"/>
      <c r="H1117" s="164"/>
      <c r="I1117" s="164"/>
      <c r="J1117" s="164"/>
      <c r="K1117" s="164"/>
      <c r="L1117" s="165"/>
      <c r="M1117" s="165"/>
      <c r="N1117" s="166"/>
      <c r="O1117" s="187"/>
    </row>
    <row r="1118" spans="1:15" ht="16.05" customHeight="1">
      <c r="A1118" s="137"/>
      <c r="B1118" s="175">
        <v>981</v>
      </c>
      <c r="C1118" s="158"/>
      <c r="D1118" s="158"/>
      <c r="E1118" s="158"/>
      <c r="F1118" s="158"/>
      <c r="G1118" s="158"/>
      <c r="H1118" s="158"/>
      <c r="I1118" s="158"/>
      <c r="J1118" s="158"/>
      <c r="K1118" s="158"/>
      <c r="L1118" s="159"/>
      <c r="M1118" s="159"/>
      <c r="N1118" s="160"/>
      <c r="O1118" s="185"/>
    </row>
    <row r="1119" spans="1:15" ht="16.05" customHeight="1">
      <c r="A1119" s="137"/>
      <c r="B1119" s="176">
        <v>982</v>
      </c>
      <c r="C1119" s="161"/>
      <c r="D1119" s="161"/>
      <c r="E1119" s="161"/>
      <c r="F1119" s="161"/>
      <c r="G1119" s="161"/>
      <c r="H1119" s="161"/>
      <c r="I1119" s="161"/>
      <c r="J1119" s="161"/>
      <c r="K1119" s="161"/>
      <c r="L1119" s="162"/>
      <c r="M1119" s="162"/>
      <c r="N1119" s="163"/>
      <c r="O1119" s="186"/>
    </row>
    <row r="1120" spans="1:15" ht="16.05" customHeight="1">
      <c r="A1120" s="137"/>
      <c r="B1120" s="176">
        <v>983</v>
      </c>
      <c r="C1120" s="161"/>
      <c r="D1120" s="161"/>
      <c r="E1120" s="161"/>
      <c r="F1120" s="161"/>
      <c r="G1120" s="161"/>
      <c r="H1120" s="161"/>
      <c r="I1120" s="161"/>
      <c r="J1120" s="161"/>
      <c r="K1120" s="161"/>
      <c r="L1120" s="162"/>
      <c r="M1120" s="162"/>
      <c r="N1120" s="163"/>
      <c r="O1120" s="186"/>
    </row>
    <row r="1121" spans="1:15" ht="16.05" customHeight="1">
      <c r="A1121" s="137"/>
      <c r="B1121" s="176">
        <v>984</v>
      </c>
      <c r="C1121" s="161"/>
      <c r="D1121" s="161"/>
      <c r="E1121" s="161"/>
      <c r="F1121" s="161"/>
      <c r="G1121" s="161"/>
      <c r="H1121" s="161"/>
      <c r="I1121" s="161"/>
      <c r="J1121" s="161"/>
      <c r="K1121" s="161"/>
      <c r="L1121" s="162"/>
      <c r="M1121" s="162"/>
      <c r="N1121" s="163"/>
      <c r="O1121" s="186"/>
    </row>
    <row r="1122" spans="1:15" ht="16.05" customHeight="1">
      <c r="A1122" s="137"/>
      <c r="B1122" s="177">
        <v>985</v>
      </c>
      <c r="C1122" s="164"/>
      <c r="D1122" s="164"/>
      <c r="E1122" s="164"/>
      <c r="F1122" s="164"/>
      <c r="G1122" s="164"/>
      <c r="H1122" s="164"/>
      <c r="I1122" s="164"/>
      <c r="J1122" s="164"/>
      <c r="K1122" s="164"/>
      <c r="L1122" s="165"/>
      <c r="M1122" s="165"/>
      <c r="N1122" s="166"/>
      <c r="O1122" s="187"/>
    </row>
    <row r="1123" spans="1:15" ht="16.05" customHeight="1">
      <c r="A1123" s="137"/>
      <c r="B1123" s="175">
        <v>986</v>
      </c>
      <c r="C1123" s="158"/>
      <c r="D1123" s="158"/>
      <c r="E1123" s="158"/>
      <c r="F1123" s="158"/>
      <c r="G1123" s="158"/>
      <c r="H1123" s="158"/>
      <c r="I1123" s="158"/>
      <c r="J1123" s="158"/>
      <c r="K1123" s="158"/>
      <c r="L1123" s="159"/>
      <c r="M1123" s="159"/>
      <c r="N1123" s="160"/>
      <c r="O1123" s="185"/>
    </row>
    <row r="1124" spans="1:15" ht="16.05" customHeight="1">
      <c r="A1124" s="137"/>
      <c r="B1124" s="176">
        <v>987</v>
      </c>
      <c r="C1124" s="161"/>
      <c r="D1124" s="161"/>
      <c r="E1124" s="161"/>
      <c r="F1124" s="161"/>
      <c r="G1124" s="161"/>
      <c r="H1124" s="161"/>
      <c r="I1124" s="161"/>
      <c r="J1124" s="161"/>
      <c r="K1124" s="161"/>
      <c r="L1124" s="162"/>
      <c r="M1124" s="162"/>
      <c r="N1124" s="163"/>
      <c r="O1124" s="186"/>
    </row>
    <row r="1125" spans="1:15" ht="16.05" customHeight="1">
      <c r="A1125" s="137"/>
      <c r="B1125" s="176">
        <v>988</v>
      </c>
      <c r="C1125" s="161"/>
      <c r="D1125" s="161"/>
      <c r="E1125" s="161"/>
      <c r="F1125" s="161"/>
      <c r="G1125" s="161"/>
      <c r="H1125" s="161"/>
      <c r="I1125" s="161"/>
      <c r="J1125" s="161"/>
      <c r="K1125" s="161"/>
      <c r="L1125" s="162"/>
      <c r="M1125" s="162"/>
      <c r="N1125" s="163"/>
      <c r="O1125" s="186"/>
    </row>
    <row r="1126" spans="1:15" ht="16.05" customHeight="1">
      <c r="A1126" s="137"/>
      <c r="B1126" s="176">
        <v>989</v>
      </c>
      <c r="C1126" s="161"/>
      <c r="D1126" s="161"/>
      <c r="E1126" s="161"/>
      <c r="F1126" s="161"/>
      <c r="G1126" s="161"/>
      <c r="H1126" s="161"/>
      <c r="I1126" s="161"/>
      <c r="J1126" s="161"/>
      <c r="K1126" s="161"/>
      <c r="L1126" s="162"/>
      <c r="M1126" s="162"/>
      <c r="N1126" s="163"/>
      <c r="O1126" s="186"/>
    </row>
    <row r="1127" spans="1:15" ht="16.05" customHeight="1">
      <c r="A1127" s="137"/>
      <c r="B1127" s="177">
        <v>990</v>
      </c>
      <c r="C1127" s="164"/>
      <c r="D1127" s="164"/>
      <c r="E1127" s="164"/>
      <c r="F1127" s="164"/>
      <c r="G1127" s="164"/>
      <c r="H1127" s="164"/>
      <c r="I1127" s="164"/>
      <c r="J1127" s="164"/>
      <c r="K1127" s="164"/>
      <c r="L1127" s="165"/>
      <c r="M1127" s="165"/>
      <c r="N1127" s="166"/>
      <c r="O1127" s="188"/>
    </row>
    <row r="1128" spans="1:15" ht="16.05" customHeight="1">
      <c r="A1128" s="137"/>
      <c r="B1128" s="175">
        <v>991</v>
      </c>
      <c r="C1128" s="158"/>
      <c r="D1128" s="158"/>
      <c r="E1128" s="158"/>
      <c r="F1128" s="158"/>
      <c r="G1128" s="158"/>
      <c r="H1128" s="158"/>
      <c r="I1128" s="158"/>
      <c r="J1128" s="158"/>
      <c r="K1128" s="158"/>
      <c r="L1128" s="159"/>
      <c r="M1128" s="159"/>
      <c r="N1128" s="160"/>
      <c r="O1128" s="185"/>
    </row>
    <row r="1129" spans="1:15" ht="16.05" customHeight="1">
      <c r="A1129" s="137"/>
      <c r="B1129" s="176">
        <v>992</v>
      </c>
      <c r="C1129" s="161"/>
      <c r="D1129" s="161"/>
      <c r="E1129" s="161"/>
      <c r="F1129" s="161"/>
      <c r="G1129" s="161"/>
      <c r="H1129" s="161"/>
      <c r="I1129" s="161"/>
      <c r="J1129" s="161"/>
      <c r="K1129" s="161"/>
      <c r="L1129" s="162"/>
      <c r="M1129" s="162"/>
      <c r="N1129" s="163"/>
      <c r="O1129" s="186"/>
    </row>
    <row r="1130" spans="1:15" ht="15.6" customHeight="1">
      <c r="A1130" s="137"/>
      <c r="B1130" s="176">
        <v>993</v>
      </c>
      <c r="C1130" s="161"/>
      <c r="D1130" s="161"/>
      <c r="E1130" s="161"/>
      <c r="F1130" s="161"/>
      <c r="G1130" s="161"/>
      <c r="H1130" s="161"/>
      <c r="I1130" s="161"/>
      <c r="J1130" s="161"/>
      <c r="K1130" s="161"/>
      <c r="L1130" s="162"/>
      <c r="M1130" s="162"/>
      <c r="N1130" s="163"/>
      <c r="O1130" s="186"/>
    </row>
    <row r="1131" spans="1:15" ht="16.05" customHeight="1">
      <c r="A1131" s="137"/>
      <c r="B1131" s="176">
        <v>994</v>
      </c>
      <c r="C1131" s="161"/>
      <c r="D1131" s="161"/>
      <c r="E1131" s="161"/>
      <c r="F1131" s="161"/>
      <c r="G1131" s="161"/>
      <c r="H1131" s="161"/>
      <c r="I1131" s="161"/>
      <c r="J1131" s="161"/>
      <c r="K1131" s="161"/>
      <c r="L1131" s="162"/>
      <c r="M1131" s="162"/>
      <c r="N1131" s="163"/>
      <c r="O1131" s="186"/>
    </row>
    <row r="1132" spans="1:15" ht="16.05" customHeight="1">
      <c r="A1132" s="137"/>
      <c r="B1132" s="177">
        <v>995</v>
      </c>
      <c r="C1132" s="164"/>
      <c r="D1132" s="164"/>
      <c r="E1132" s="164"/>
      <c r="F1132" s="164"/>
      <c r="G1132" s="164"/>
      <c r="H1132" s="164"/>
      <c r="I1132" s="164"/>
      <c r="J1132" s="164"/>
      <c r="K1132" s="164"/>
      <c r="L1132" s="165"/>
      <c r="M1132" s="165"/>
      <c r="N1132" s="166"/>
      <c r="O1132" s="188"/>
    </row>
    <row r="1133" spans="1:15" ht="16.05" customHeight="1">
      <c r="A1133" s="137"/>
      <c r="B1133" s="175">
        <v>996</v>
      </c>
      <c r="C1133" s="158"/>
      <c r="D1133" s="158"/>
      <c r="E1133" s="158"/>
      <c r="F1133" s="158"/>
      <c r="G1133" s="158"/>
      <c r="H1133" s="158"/>
      <c r="I1133" s="158"/>
      <c r="J1133" s="158"/>
      <c r="K1133" s="158"/>
      <c r="L1133" s="159"/>
      <c r="M1133" s="159"/>
      <c r="N1133" s="160"/>
      <c r="O1133" s="185"/>
    </row>
    <row r="1134" spans="1:15" ht="16.05" customHeight="1">
      <c r="A1134" s="137"/>
      <c r="B1134" s="176">
        <v>997</v>
      </c>
      <c r="C1134" s="161"/>
      <c r="D1134" s="161"/>
      <c r="E1134" s="161"/>
      <c r="F1134" s="161"/>
      <c r="G1134" s="161"/>
      <c r="H1134" s="161"/>
      <c r="I1134" s="161"/>
      <c r="J1134" s="161"/>
      <c r="K1134" s="161"/>
      <c r="L1134" s="162"/>
      <c r="M1134" s="162"/>
      <c r="N1134" s="163"/>
      <c r="O1134" s="186"/>
    </row>
    <row r="1135" spans="1:15" ht="15.6" customHeight="1">
      <c r="A1135" s="137"/>
      <c r="B1135" s="176">
        <v>998</v>
      </c>
      <c r="C1135" s="161"/>
      <c r="D1135" s="161"/>
      <c r="E1135" s="161"/>
      <c r="F1135" s="161"/>
      <c r="G1135" s="161"/>
      <c r="H1135" s="161"/>
      <c r="I1135" s="161"/>
      <c r="J1135" s="161"/>
      <c r="K1135" s="161"/>
      <c r="L1135" s="162"/>
      <c r="M1135" s="162"/>
      <c r="N1135" s="163"/>
      <c r="O1135" s="186"/>
    </row>
    <row r="1136" spans="1:15" ht="16.05" customHeight="1">
      <c r="A1136" s="137"/>
      <c r="B1136" s="176">
        <v>999</v>
      </c>
      <c r="C1136" s="161"/>
      <c r="D1136" s="161"/>
      <c r="E1136" s="161"/>
      <c r="F1136" s="161"/>
      <c r="G1136" s="161"/>
      <c r="H1136" s="161"/>
      <c r="I1136" s="161"/>
      <c r="J1136" s="161"/>
      <c r="K1136" s="161"/>
      <c r="L1136" s="162"/>
      <c r="M1136" s="162"/>
      <c r="N1136" s="163"/>
      <c r="O1136" s="186"/>
    </row>
    <row r="1137" spans="1:15" ht="16.05" customHeight="1">
      <c r="A1137" s="137"/>
      <c r="B1137" s="177">
        <v>1000</v>
      </c>
      <c r="C1137" s="164"/>
      <c r="D1137" s="164"/>
      <c r="E1137" s="164"/>
      <c r="F1137" s="164"/>
      <c r="G1137" s="164"/>
      <c r="H1137" s="164"/>
      <c r="I1137" s="164"/>
      <c r="J1137" s="164"/>
      <c r="K1137" s="164"/>
      <c r="L1137" s="165"/>
      <c r="M1137" s="165"/>
      <c r="N1137" s="166"/>
      <c r="O1137" s="188"/>
    </row>
    <row r="1138" spans="1:15">
      <c r="L1138" s="167"/>
      <c r="M1138" s="167"/>
      <c r="N1138" s="167"/>
    </row>
  </sheetData>
  <mergeCells count="241">
    <mergeCell ref="E59:E61"/>
    <mergeCell ref="F59:F61"/>
    <mergeCell ref="J6:J7"/>
    <mergeCell ref="K6:K7"/>
    <mergeCell ref="O6:O7"/>
    <mergeCell ref="A1:O1"/>
    <mergeCell ref="B4:B7"/>
    <mergeCell ref="C4:C7"/>
    <mergeCell ref="D4:D7"/>
    <mergeCell ref="E4:E6"/>
    <mergeCell ref="F4:F6"/>
    <mergeCell ref="G4:O4"/>
    <mergeCell ref="G5:J5"/>
    <mergeCell ref="K5:O5"/>
    <mergeCell ref="G6:G7"/>
    <mergeCell ref="B172:B175"/>
    <mergeCell ref="C172:C175"/>
    <mergeCell ref="D172:D175"/>
    <mergeCell ref="E172:E174"/>
    <mergeCell ref="F172:F174"/>
    <mergeCell ref="G172:O172"/>
    <mergeCell ref="G59:O59"/>
    <mergeCell ref="G60:J60"/>
    <mergeCell ref="B115:B118"/>
    <mergeCell ref="C115:C118"/>
    <mergeCell ref="D115:D118"/>
    <mergeCell ref="E115:E117"/>
    <mergeCell ref="F115:F117"/>
    <mergeCell ref="G115:O115"/>
    <mergeCell ref="G116:J116"/>
    <mergeCell ref="K116:O116"/>
    <mergeCell ref="K60:O60"/>
    <mergeCell ref="G61:G62"/>
    <mergeCell ref="J61:J62"/>
    <mergeCell ref="K61:K62"/>
    <mergeCell ref="O61:O62"/>
    <mergeCell ref="B59:B62"/>
    <mergeCell ref="C59:C62"/>
    <mergeCell ref="D59:D62"/>
    <mergeCell ref="G231:G232"/>
    <mergeCell ref="J231:J232"/>
    <mergeCell ref="G173:J173"/>
    <mergeCell ref="K173:O173"/>
    <mergeCell ref="G174:G175"/>
    <mergeCell ref="J174:J175"/>
    <mergeCell ref="K174:K175"/>
    <mergeCell ref="O174:O175"/>
    <mergeCell ref="G117:G118"/>
    <mergeCell ref="J117:J118"/>
    <mergeCell ref="K117:K118"/>
    <mergeCell ref="O117:O118"/>
    <mergeCell ref="B343:B346"/>
    <mergeCell ref="C343:C346"/>
    <mergeCell ref="D343:D346"/>
    <mergeCell ref="E343:E345"/>
    <mergeCell ref="F343:F345"/>
    <mergeCell ref="G343:O343"/>
    <mergeCell ref="K231:K232"/>
    <mergeCell ref="O231:O232"/>
    <mergeCell ref="B286:B289"/>
    <mergeCell ref="C286:C289"/>
    <mergeCell ref="D286:D289"/>
    <mergeCell ref="E286:E288"/>
    <mergeCell ref="F286:F288"/>
    <mergeCell ref="G286:O286"/>
    <mergeCell ref="G287:J287"/>
    <mergeCell ref="K287:O287"/>
    <mergeCell ref="B229:B232"/>
    <mergeCell ref="C229:C232"/>
    <mergeCell ref="D229:D232"/>
    <mergeCell ref="E229:E231"/>
    <mergeCell ref="F229:F231"/>
    <mergeCell ref="G229:O229"/>
    <mergeCell ref="G230:J230"/>
    <mergeCell ref="K230:O230"/>
    <mergeCell ref="G402:G403"/>
    <mergeCell ref="J402:J403"/>
    <mergeCell ref="G344:J344"/>
    <mergeCell ref="K344:O344"/>
    <mergeCell ref="G345:G346"/>
    <mergeCell ref="J345:J346"/>
    <mergeCell ref="K345:K346"/>
    <mergeCell ref="O345:O346"/>
    <mergeCell ref="G288:G289"/>
    <mergeCell ref="J288:J289"/>
    <mergeCell ref="K288:K289"/>
    <mergeCell ref="O288:O289"/>
    <mergeCell ref="B514:B517"/>
    <mergeCell ref="C514:C517"/>
    <mergeCell ref="D514:D517"/>
    <mergeCell ref="E514:E516"/>
    <mergeCell ref="F514:F516"/>
    <mergeCell ref="G514:O514"/>
    <mergeCell ref="K402:K403"/>
    <mergeCell ref="O402:O403"/>
    <mergeCell ref="B457:B460"/>
    <mergeCell ref="C457:C460"/>
    <mergeCell ref="D457:D460"/>
    <mergeCell ref="E457:E459"/>
    <mergeCell ref="F457:F459"/>
    <mergeCell ref="G457:O457"/>
    <mergeCell ref="G458:J458"/>
    <mergeCell ref="K458:O458"/>
    <mergeCell ref="B400:B403"/>
    <mergeCell ref="C400:C403"/>
    <mergeCell ref="D400:D403"/>
    <mergeCell ref="E400:E402"/>
    <mergeCell ref="F400:F402"/>
    <mergeCell ref="G400:O400"/>
    <mergeCell ref="G401:J401"/>
    <mergeCell ref="K401:O401"/>
    <mergeCell ref="G573:G574"/>
    <mergeCell ref="J573:J574"/>
    <mergeCell ref="G515:J515"/>
    <mergeCell ref="K515:O515"/>
    <mergeCell ref="G516:G517"/>
    <mergeCell ref="J516:J517"/>
    <mergeCell ref="K516:K517"/>
    <mergeCell ref="O516:O517"/>
    <mergeCell ref="G459:G460"/>
    <mergeCell ref="J459:J460"/>
    <mergeCell ref="K459:K460"/>
    <mergeCell ref="O459:O460"/>
    <mergeCell ref="B685:B688"/>
    <mergeCell ref="C685:C688"/>
    <mergeCell ref="D685:D688"/>
    <mergeCell ref="E685:E687"/>
    <mergeCell ref="F685:F687"/>
    <mergeCell ref="G685:O685"/>
    <mergeCell ref="K573:K574"/>
    <mergeCell ref="O573:O574"/>
    <mergeCell ref="B628:B631"/>
    <mergeCell ref="C628:C631"/>
    <mergeCell ref="D628:D631"/>
    <mergeCell ref="E628:E630"/>
    <mergeCell ref="F628:F630"/>
    <mergeCell ref="G628:O628"/>
    <mergeCell ref="G629:J629"/>
    <mergeCell ref="K629:O629"/>
    <mergeCell ref="B571:B574"/>
    <mergeCell ref="C571:C574"/>
    <mergeCell ref="D571:D574"/>
    <mergeCell ref="E571:E573"/>
    <mergeCell ref="F571:F573"/>
    <mergeCell ref="G571:O571"/>
    <mergeCell ref="G572:J572"/>
    <mergeCell ref="K572:O572"/>
    <mergeCell ref="G744:G745"/>
    <mergeCell ref="J744:J745"/>
    <mergeCell ref="G686:J686"/>
    <mergeCell ref="K686:O686"/>
    <mergeCell ref="G687:G688"/>
    <mergeCell ref="J687:J688"/>
    <mergeCell ref="K687:K688"/>
    <mergeCell ref="O687:O688"/>
    <mergeCell ref="G630:G631"/>
    <mergeCell ref="J630:J631"/>
    <mergeCell ref="K630:K631"/>
    <mergeCell ref="O630:O631"/>
    <mergeCell ref="B856:B859"/>
    <mergeCell ref="C856:C859"/>
    <mergeCell ref="D856:D859"/>
    <mergeCell ref="E856:E858"/>
    <mergeCell ref="F856:F858"/>
    <mergeCell ref="G856:O856"/>
    <mergeCell ref="K744:K745"/>
    <mergeCell ref="O744:O745"/>
    <mergeCell ref="B799:B802"/>
    <mergeCell ref="C799:C802"/>
    <mergeCell ref="D799:D802"/>
    <mergeCell ref="E799:E801"/>
    <mergeCell ref="F799:F801"/>
    <mergeCell ref="G799:O799"/>
    <mergeCell ref="G800:J800"/>
    <mergeCell ref="K800:O800"/>
    <mergeCell ref="B742:B745"/>
    <mergeCell ref="C742:C745"/>
    <mergeCell ref="D742:D745"/>
    <mergeCell ref="E742:E744"/>
    <mergeCell ref="F742:F744"/>
    <mergeCell ref="G742:O742"/>
    <mergeCell ref="G743:J743"/>
    <mergeCell ref="K743:O743"/>
    <mergeCell ref="G915:G916"/>
    <mergeCell ref="J915:J916"/>
    <mergeCell ref="G857:J857"/>
    <mergeCell ref="K857:O857"/>
    <mergeCell ref="G858:G859"/>
    <mergeCell ref="J858:J859"/>
    <mergeCell ref="K858:K859"/>
    <mergeCell ref="O858:O859"/>
    <mergeCell ref="G801:G802"/>
    <mergeCell ref="J801:J802"/>
    <mergeCell ref="K801:K802"/>
    <mergeCell ref="O801:O802"/>
    <mergeCell ref="B1027:B1030"/>
    <mergeCell ref="C1027:C1030"/>
    <mergeCell ref="D1027:D1030"/>
    <mergeCell ref="E1027:E1029"/>
    <mergeCell ref="F1027:F1029"/>
    <mergeCell ref="G1027:O1027"/>
    <mergeCell ref="K915:K916"/>
    <mergeCell ref="O915:O916"/>
    <mergeCell ref="B970:B973"/>
    <mergeCell ref="C970:C973"/>
    <mergeCell ref="D970:D973"/>
    <mergeCell ref="E970:E972"/>
    <mergeCell ref="F970:F972"/>
    <mergeCell ref="G970:O970"/>
    <mergeCell ref="G971:J971"/>
    <mergeCell ref="K971:O971"/>
    <mergeCell ref="B913:B916"/>
    <mergeCell ref="C913:C916"/>
    <mergeCell ref="D913:D916"/>
    <mergeCell ref="E913:E915"/>
    <mergeCell ref="F913:F915"/>
    <mergeCell ref="G913:O913"/>
    <mergeCell ref="G914:J914"/>
    <mergeCell ref="K914:O914"/>
    <mergeCell ref="G1028:J1028"/>
    <mergeCell ref="K1028:O1028"/>
    <mergeCell ref="G1029:G1030"/>
    <mergeCell ref="J1029:J1030"/>
    <mergeCell ref="K1029:K1030"/>
    <mergeCell ref="O1029:O1030"/>
    <mergeCell ref="G972:G973"/>
    <mergeCell ref="J972:J973"/>
    <mergeCell ref="K972:K973"/>
    <mergeCell ref="O972:O973"/>
    <mergeCell ref="K1086:K1087"/>
    <mergeCell ref="O1086:O1087"/>
    <mergeCell ref="B1084:B1087"/>
    <mergeCell ref="C1084:C1087"/>
    <mergeCell ref="D1084:D1087"/>
    <mergeCell ref="E1084:E1086"/>
    <mergeCell ref="F1084:F1086"/>
    <mergeCell ref="G1084:O1084"/>
    <mergeCell ref="G1085:J1085"/>
    <mergeCell ref="K1085:O1085"/>
    <mergeCell ref="G1086:G1087"/>
    <mergeCell ref="J1086:J1087"/>
  </mergeCells>
  <phoneticPr fontId="4"/>
  <dataValidations count="2">
    <dataValidation type="list" allowBlank="1" showInputMessage="1" showErrorMessage="1" sqref="J8:J57 J63:J112 J119:J168 J176:J225 J233:J282 J290:J339 J347:J396 J404:J453 J461:J510 J518:J567 J575:J624 J632:J681 J689:J738 J746:J795 J803:J852 J860:J909 J917:J966 J974:J1023 J1031:J1080 J1088:J1137" xr:uid="{9BC90F0A-A463-4358-90BF-B6E48DB79483}">
      <formula1>"○,×"</formula1>
    </dataValidation>
    <dataValidation type="list" allowBlank="1" showInputMessage="1" showErrorMessage="1" sqref="G8:G57 K8:K57 G63:G112 K63:K112 G119:G168 K119:K168 G176:G225 K176:K225 G233:G282 K233:K282 G290:G339 K290:K339 G347:G396 K347:K396 G404:G453 K404:K453 G461:G510 K461:K510 G518:G567 K518:K567 G575:G624 K575:K624 G632:G681 K632:K681 G689:G738 K689:K738 G746:G795 K746:K795 G803:G852 K803:K852 G860:G909 K860:K909 G917:G966 K917:K966 G974:G1023 K974:K1023 G1031:G1080 K1031:K1080 G1088:G1137 K1088:K1137" xr:uid="{CA1DF73E-2DBE-4488-B8E5-1A21265B6832}">
      <formula1>"標準,仕様,誘導"</formula1>
    </dataValidation>
  </dataValidations>
  <pageMargins left="0.39370078740157483" right="0.19685039370078741" top="0.49" bottom="0.34" header="0.31496062992125984" footer="0.2"/>
  <pageSetup paperSize="9" scale="8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0070C0"/>
  </sheetPr>
  <dimension ref="A1:AO60"/>
  <sheetViews>
    <sheetView view="pageBreakPreview" zoomScaleNormal="115" zoomScaleSheetLayoutView="100" workbookViewId="0">
      <selection activeCell="L6" sqref="L6:R6"/>
    </sheetView>
  </sheetViews>
  <sheetFormatPr defaultColWidth="2.109375" defaultRowHeight="15" customHeight="1"/>
  <cols>
    <col min="1" max="34" width="2.109375" style="8"/>
    <col min="35" max="38" width="2.109375" style="8" customWidth="1"/>
    <col min="39" max="40" width="2.109375" style="8"/>
    <col min="41" max="41" width="3.21875" style="8" customWidth="1"/>
    <col min="42" max="16384" width="2.109375" style="8"/>
  </cols>
  <sheetData>
    <row r="1" spans="1:41" s="1" customFormat="1" ht="15" customHeight="1">
      <c r="A1" s="450" t="s">
        <v>301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  <c r="AI1" s="450"/>
      <c r="AJ1" s="450"/>
      <c r="AK1" s="450"/>
      <c r="AL1" s="450"/>
      <c r="AM1" s="450"/>
      <c r="AN1" s="450"/>
      <c r="AO1" s="450"/>
    </row>
    <row r="2" spans="1:41" s="1" customFormat="1" ht="15" customHeight="1"/>
    <row r="3" spans="1:41" ht="15" customHeight="1">
      <c r="A3" s="13" t="s">
        <v>130</v>
      </c>
    </row>
    <row r="4" spans="1:41" ht="15" customHeight="1">
      <c r="B4" s="13" t="s">
        <v>243</v>
      </c>
    </row>
    <row r="5" spans="1:41" ht="15" customHeight="1">
      <c r="C5" s="13" t="s">
        <v>131</v>
      </c>
    </row>
    <row r="6" spans="1:41" ht="15" customHeight="1">
      <c r="D6" s="18" t="s">
        <v>132</v>
      </c>
      <c r="L6" s="447" t="s">
        <v>244</v>
      </c>
      <c r="M6" s="447"/>
      <c r="N6" s="447"/>
      <c r="O6" s="447"/>
      <c r="P6" s="447"/>
      <c r="Q6" s="447"/>
      <c r="R6" s="447"/>
      <c r="S6" s="113"/>
      <c r="T6" s="447" t="s">
        <v>246</v>
      </c>
      <c r="U6" s="447"/>
      <c r="V6" s="447"/>
      <c r="W6" s="447"/>
      <c r="X6" s="447"/>
      <c r="Y6" s="447"/>
      <c r="Z6" s="447"/>
      <c r="AA6" s="113"/>
      <c r="AB6" s="447" t="s">
        <v>247</v>
      </c>
      <c r="AC6" s="447"/>
      <c r="AD6" s="447"/>
      <c r="AE6" s="447"/>
      <c r="AF6" s="447"/>
      <c r="AG6" s="447"/>
      <c r="AH6" s="447"/>
    </row>
    <row r="7" spans="1:41" ht="15" customHeight="1">
      <c r="L7" s="447" t="s">
        <v>248</v>
      </c>
      <c r="M7" s="447"/>
      <c r="N7" s="447"/>
      <c r="O7" s="447"/>
      <c r="P7" s="447"/>
      <c r="Q7" s="447"/>
      <c r="R7" s="447"/>
      <c r="S7" s="113"/>
      <c r="T7" s="447" t="s">
        <v>249</v>
      </c>
      <c r="U7" s="447"/>
      <c r="V7" s="447"/>
      <c r="W7" s="447"/>
      <c r="X7" s="447"/>
      <c r="Y7" s="447"/>
      <c r="Z7" s="447"/>
      <c r="AA7" s="113"/>
      <c r="AB7" s="447" t="s">
        <v>250</v>
      </c>
      <c r="AC7" s="447"/>
      <c r="AD7" s="447"/>
      <c r="AE7" s="447"/>
      <c r="AF7" s="447"/>
      <c r="AG7" s="447"/>
      <c r="AH7" s="447"/>
    </row>
    <row r="8" spans="1:41" s="13" customFormat="1" ht="15" customHeight="1">
      <c r="D8" s="13" t="s">
        <v>133</v>
      </c>
      <c r="J8" s="447" t="s">
        <v>75</v>
      </c>
      <c r="K8" s="447"/>
      <c r="L8" s="447"/>
      <c r="M8" s="447"/>
      <c r="N8" s="447"/>
      <c r="O8" s="19" t="s">
        <v>134</v>
      </c>
      <c r="P8" s="432"/>
      <c r="Q8" s="432"/>
      <c r="R8" s="432"/>
      <c r="S8" s="432"/>
      <c r="T8" s="13" t="s">
        <v>135</v>
      </c>
      <c r="Z8" s="447" t="s">
        <v>81</v>
      </c>
      <c r="AA8" s="447"/>
      <c r="AB8" s="447"/>
      <c r="AC8" s="447"/>
      <c r="AD8" s="447"/>
      <c r="AE8" s="19" t="s">
        <v>136</v>
      </c>
      <c r="AF8" s="451"/>
      <c r="AG8" s="451"/>
      <c r="AH8" s="451"/>
      <c r="AI8" s="451"/>
      <c r="AJ8" s="13" t="s">
        <v>137</v>
      </c>
    </row>
    <row r="9" spans="1:41" s="13" customFormat="1" ht="15" customHeight="1">
      <c r="C9" s="13" t="s">
        <v>138</v>
      </c>
    </row>
    <row r="10" spans="1:41" ht="15" customHeight="1">
      <c r="D10" s="18" t="s">
        <v>132</v>
      </c>
      <c r="L10" s="447" t="s">
        <v>244</v>
      </c>
      <c r="M10" s="447"/>
      <c r="N10" s="447"/>
      <c r="O10" s="447"/>
      <c r="P10" s="447"/>
      <c r="Q10" s="447"/>
      <c r="R10" s="447"/>
      <c r="T10" s="447" t="s">
        <v>246</v>
      </c>
      <c r="U10" s="447"/>
      <c r="V10" s="447"/>
      <c r="W10" s="447"/>
      <c r="X10" s="447"/>
      <c r="Y10" s="447"/>
      <c r="Z10" s="447"/>
      <c r="AB10" s="447" t="s">
        <v>247</v>
      </c>
      <c r="AC10" s="447"/>
      <c r="AD10" s="447"/>
      <c r="AE10" s="447"/>
      <c r="AF10" s="447"/>
      <c r="AG10" s="447"/>
      <c r="AH10" s="447"/>
    </row>
    <row r="11" spans="1:41" ht="15" customHeight="1">
      <c r="L11" s="447" t="s">
        <v>248</v>
      </c>
      <c r="M11" s="447"/>
      <c r="N11" s="447"/>
      <c r="O11" s="447"/>
      <c r="P11" s="447"/>
      <c r="Q11" s="447"/>
      <c r="R11" s="447"/>
      <c r="T11" s="447" t="s">
        <v>249</v>
      </c>
      <c r="U11" s="447"/>
      <c r="V11" s="447"/>
      <c r="W11" s="447"/>
      <c r="X11" s="447"/>
      <c r="Y11" s="447"/>
      <c r="Z11" s="447"/>
      <c r="AB11" s="447" t="s">
        <v>250</v>
      </c>
      <c r="AC11" s="447"/>
      <c r="AD11" s="447"/>
      <c r="AE11" s="447"/>
      <c r="AF11" s="447"/>
      <c r="AG11" s="447"/>
      <c r="AH11" s="447"/>
    </row>
    <row r="12" spans="1:41" s="13" customFormat="1" ht="15" customHeight="1">
      <c r="D12" s="13" t="s">
        <v>133</v>
      </c>
      <c r="J12" s="447" t="s">
        <v>75</v>
      </c>
      <c r="K12" s="447"/>
      <c r="L12" s="447"/>
      <c r="M12" s="447"/>
      <c r="N12" s="447"/>
      <c r="O12" s="114" t="s">
        <v>136</v>
      </c>
      <c r="P12" s="432"/>
      <c r="Q12" s="432"/>
      <c r="R12" s="432"/>
      <c r="S12" s="432"/>
      <c r="T12" s="13" t="s">
        <v>135</v>
      </c>
      <c r="Z12" s="447" t="s">
        <v>81</v>
      </c>
      <c r="AA12" s="447"/>
      <c r="AB12" s="447"/>
      <c r="AC12" s="447"/>
      <c r="AD12" s="447"/>
      <c r="AE12" s="19" t="s">
        <v>136</v>
      </c>
      <c r="AF12" s="432"/>
      <c r="AG12" s="432"/>
      <c r="AH12" s="432"/>
      <c r="AI12" s="432"/>
      <c r="AJ12" s="13" t="s">
        <v>137</v>
      </c>
    </row>
    <row r="13" spans="1:41" s="13" customFormat="1" ht="15" customHeight="1">
      <c r="C13" s="13" t="s">
        <v>139</v>
      </c>
    </row>
    <row r="14" spans="1:41" s="13" customFormat="1" ht="15" customHeight="1">
      <c r="D14" s="13" t="s">
        <v>140</v>
      </c>
    </row>
    <row r="15" spans="1:41" s="13" customFormat="1" ht="15" customHeight="1">
      <c r="D15" s="13" t="s">
        <v>141</v>
      </c>
      <c r="L15" s="335" t="s">
        <v>28</v>
      </c>
      <c r="M15" s="335"/>
      <c r="O15" s="335" t="s">
        <v>29</v>
      </c>
      <c r="P15" s="448"/>
      <c r="S15" s="1"/>
    </row>
    <row r="16" spans="1:41" s="13" customFormat="1" ht="15" customHeight="1">
      <c r="D16" s="18" t="s">
        <v>142</v>
      </c>
      <c r="E16" s="8"/>
      <c r="F16" s="8"/>
      <c r="G16" s="8"/>
      <c r="H16" s="8"/>
      <c r="I16" s="8"/>
      <c r="J16" s="8"/>
      <c r="K16" s="8"/>
      <c r="L16" s="447" t="s">
        <v>244</v>
      </c>
      <c r="M16" s="447"/>
      <c r="N16" s="447"/>
      <c r="O16" s="447"/>
      <c r="P16" s="447"/>
      <c r="Q16" s="447"/>
      <c r="R16" s="447"/>
      <c r="S16" s="113"/>
      <c r="T16" s="447" t="s">
        <v>246</v>
      </c>
      <c r="U16" s="447"/>
      <c r="V16" s="447"/>
      <c r="W16" s="447"/>
      <c r="X16" s="447"/>
      <c r="Y16" s="447"/>
      <c r="Z16" s="447"/>
      <c r="AA16" s="113"/>
      <c r="AB16" s="447" t="s">
        <v>247</v>
      </c>
      <c r="AC16" s="447"/>
      <c r="AD16" s="447"/>
      <c r="AE16" s="447"/>
      <c r="AF16" s="447"/>
      <c r="AG16" s="447"/>
      <c r="AH16" s="447"/>
      <c r="AI16" s="8"/>
      <c r="AJ16" s="8"/>
      <c r="AK16" s="8"/>
    </row>
    <row r="17" spans="3:37" s="13" customFormat="1" ht="15" customHeight="1">
      <c r="D17" s="8"/>
      <c r="E17" s="8"/>
      <c r="F17" s="8"/>
      <c r="G17" s="8"/>
      <c r="H17" s="8"/>
      <c r="I17" s="8"/>
      <c r="J17" s="8"/>
      <c r="K17" s="8"/>
      <c r="L17" s="447" t="s">
        <v>248</v>
      </c>
      <c r="M17" s="447"/>
      <c r="N17" s="447"/>
      <c r="O17" s="447"/>
      <c r="P17" s="447"/>
      <c r="Q17" s="447"/>
      <c r="R17" s="447"/>
      <c r="S17" s="113"/>
      <c r="T17" s="447" t="s">
        <v>249</v>
      </c>
      <c r="U17" s="447"/>
      <c r="V17" s="447"/>
      <c r="W17" s="447"/>
      <c r="X17" s="447"/>
      <c r="Y17" s="447"/>
      <c r="Z17" s="447"/>
      <c r="AA17" s="113"/>
      <c r="AB17" s="447" t="s">
        <v>250</v>
      </c>
      <c r="AC17" s="447"/>
      <c r="AD17" s="447"/>
      <c r="AE17" s="447"/>
      <c r="AF17" s="447"/>
      <c r="AG17" s="447"/>
      <c r="AH17" s="447"/>
      <c r="AI17" s="8"/>
      <c r="AJ17" s="8"/>
      <c r="AK17" s="8"/>
    </row>
    <row r="18" spans="3:37" s="13" customFormat="1" ht="15" customHeight="1">
      <c r="D18" s="13" t="s">
        <v>143</v>
      </c>
      <c r="J18" s="447" t="s">
        <v>75</v>
      </c>
      <c r="K18" s="447"/>
      <c r="L18" s="447"/>
      <c r="M18" s="447"/>
      <c r="N18" s="447"/>
      <c r="O18" s="19" t="s">
        <v>128</v>
      </c>
      <c r="P18" s="432"/>
      <c r="Q18" s="432"/>
      <c r="R18" s="432"/>
      <c r="S18" s="432"/>
      <c r="T18" s="13" t="s">
        <v>145</v>
      </c>
      <c r="Z18" s="447" t="s">
        <v>81</v>
      </c>
      <c r="AA18" s="447"/>
      <c r="AB18" s="447"/>
      <c r="AC18" s="447"/>
      <c r="AD18" s="447"/>
      <c r="AE18" s="19" t="s">
        <v>128</v>
      </c>
      <c r="AF18" s="432"/>
      <c r="AG18" s="432"/>
      <c r="AH18" s="432"/>
      <c r="AI18" s="432"/>
      <c r="AJ18" s="13" t="s">
        <v>146</v>
      </c>
    </row>
    <row r="19" spans="3:37" s="13" customFormat="1" ht="15" customHeight="1">
      <c r="D19" s="13" t="s">
        <v>147</v>
      </c>
    </row>
    <row r="20" spans="3:37" s="13" customFormat="1" ht="15" customHeight="1">
      <c r="D20" s="13" t="s">
        <v>148</v>
      </c>
      <c r="L20" s="335" t="s">
        <v>28</v>
      </c>
      <c r="M20" s="335"/>
      <c r="O20" s="335" t="s">
        <v>29</v>
      </c>
      <c r="P20" s="448"/>
      <c r="S20" s="1"/>
    </row>
    <row r="21" spans="3:37" s="13" customFormat="1" ht="15" customHeight="1">
      <c r="D21" s="18" t="s">
        <v>142</v>
      </c>
      <c r="E21" s="8"/>
      <c r="F21" s="8"/>
      <c r="G21" s="8"/>
      <c r="H21" s="8"/>
      <c r="I21" s="8"/>
      <c r="J21" s="8"/>
      <c r="K21" s="8"/>
      <c r="L21" s="447" t="s">
        <v>244</v>
      </c>
      <c r="M21" s="447"/>
      <c r="N21" s="447"/>
      <c r="O21" s="447"/>
      <c r="P21" s="447"/>
      <c r="Q21" s="447"/>
      <c r="R21" s="447"/>
      <c r="S21" s="8"/>
      <c r="T21" s="447" t="s">
        <v>246</v>
      </c>
      <c r="U21" s="447"/>
      <c r="V21" s="447"/>
      <c r="W21" s="447"/>
      <c r="X21" s="447"/>
      <c r="Y21" s="447"/>
      <c r="Z21" s="447"/>
      <c r="AA21" s="8"/>
      <c r="AB21" s="447" t="s">
        <v>247</v>
      </c>
      <c r="AC21" s="447"/>
      <c r="AD21" s="447"/>
      <c r="AE21" s="447"/>
      <c r="AF21" s="447"/>
      <c r="AG21" s="447"/>
      <c r="AH21" s="447"/>
      <c r="AI21" s="113"/>
      <c r="AJ21" s="8"/>
      <c r="AK21" s="8"/>
    </row>
    <row r="22" spans="3:37" s="13" customFormat="1" ht="15" customHeight="1">
      <c r="D22" s="8"/>
      <c r="E22" s="8"/>
      <c r="F22" s="8"/>
      <c r="G22" s="8"/>
      <c r="H22" s="8"/>
      <c r="I22" s="8"/>
      <c r="J22" s="8"/>
      <c r="K22" s="8"/>
      <c r="L22" s="447" t="s">
        <v>248</v>
      </c>
      <c r="M22" s="447"/>
      <c r="N22" s="447"/>
      <c r="O22" s="447"/>
      <c r="P22" s="447"/>
      <c r="Q22" s="447"/>
      <c r="R22" s="447"/>
      <c r="S22" s="8"/>
      <c r="T22" s="447" t="s">
        <v>249</v>
      </c>
      <c r="U22" s="447"/>
      <c r="V22" s="447"/>
      <c r="W22" s="447"/>
      <c r="X22" s="447"/>
      <c r="Y22" s="447"/>
      <c r="Z22" s="447"/>
      <c r="AA22" s="8"/>
      <c r="AB22" s="447" t="s">
        <v>250</v>
      </c>
      <c r="AC22" s="447"/>
      <c r="AD22" s="447"/>
      <c r="AE22" s="447"/>
      <c r="AF22" s="447"/>
      <c r="AG22" s="447"/>
      <c r="AH22" s="447"/>
      <c r="AI22" s="113"/>
      <c r="AJ22" s="8"/>
      <c r="AK22" s="8"/>
    </row>
    <row r="23" spans="3:37" s="13" customFormat="1" ht="15" customHeight="1">
      <c r="D23" s="13" t="s">
        <v>143</v>
      </c>
      <c r="J23" s="447" t="s">
        <v>75</v>
      </c>
      <c r="K23" s="447"/>
      <c r="L23" s="447"/>
      <c r="M23" s="447"/>
      <c r="N23" s="447"/>
      <c r="O23" s="19" t="s">
        <v>128</v>
      </c>
      <c r="P23" s="432"/>
      <c r="Q23" s="432"/>
      <c r="R23" s="432"/>
      <c r="S23" s="432"/>
      <c r="T23" s="112" t="s">
        <v>145</v>
      </c>
      <c r="U23" s="112"/>
      <c r="V23" s="112"/>
      <c r="W23" s="112"/>
      <c r="X23" s="112"/>
      <c r="Y23" s="112"/>
      <c r="Z23" s="447" t="s">
        <v>81</v>
      </c>
      <c r="AA23" s="447"/>
      <c r="AB23" s="447"/>
      <c r="AC23" s="447"/>
      <c r="AD23" s="447"/>
      <c r="AE23" s="19" t="s">
        <v>128</v>
      </c>
      <c r="AF23" s="432"/>
      <c r="AG23" s="432"/>
      <c r="AH23" s="432"/>
      <c r="AI23" s="432"/>
      <c r="AJ23" s="13" t="s">
        <v>146</v>
      </c>
    </row>
    <row r="24" spans="3:37" s="13" customFormat="1" ht="15" customHeight="1">
      <c r="C24" s="13" t="s">
        <v>245</v>
      </c>
    </row>
    <row r="25" spans="3:37" s="13" customFormat="1" ht="15" customHeight="1">
      <c r="D25" s="13" t="s">
        <v>149</v>
      </c>
    </row>
    <row r="26" spans="3:37" s="13" customFormat="1" ht="15" customHeight="1">
      <c r="D26" s="13" t="s">
        <v>148</v>
      </c>
      <c r="L26" s="335" t="s">
        <v>28</v>
      </c>
      <c r="M26" s="335"/>
      <c r="O26" s="335" t="s">
        <v>29</v>
      </c>
      <c r="P26" s="448"/>
      <c r="S26" s="1"/>
    </row>
    <row r="27" spans="3:37" s="13" customFormat="1" ht="15" customHeight="1">
      <c r="D27" s="13" t="s">
        <v>143</v>
      </c>
      <c r="J27" s="447" t="s">
        <v>75</v>
      </c>
      <c r="K27" s="447"/>
      <c r="L27" s="447"/>
      <c r="M27" s="447"/>
      <c r="N27" s="447"/>
      <c r="O27" s="19" t="s">
        <v>128</v>
      </c>
      <c r="P27" s="432"/>
      <c r="Q27" s="432"/>
      <c r="R27" s="432"/>
      <c r="S27" s="432"/>
      <c r="T27" s="13" t="s">
        <v>145</v>
      </c>
      <c r="Z27" s="447" t="s">
        <v>81</v>
      </c>
      <c r="AA27" s="447"/>
      <c r="AB27" s="447"/>
      <c r="AC27" s="447"/>
      <c r="AD27" s="447"/>
      <c r="AE27" s="114" t="s">
        <v>128</v>
      </c>
      <c r="AF27" s="432"/>
      <c r="AG27" s="432"/>
      <c r="AH27" s="432"/>
      <c r="AI27" s="432"/>
      <c r="AJ27" s="13" t="s">
        <v>146</v>
      </c>
    </row>
    <row r="28" spans="3:37" s="13" customFormat="1" ht="15" customHeight="1">
      <c r="D28" s="13" t="s">
        <v>147</v>
      </c>
    </row>
    <row r="29" spans="3:37" s="13" customFormat="1" ht="15" customHeight="1">
      <c r="D29" s="112" t="s">
        <v>148</v>
      </c>
      <c r="E29" s="112"/>
      <c r="F29" s="112"/>
      <c r="G29" s="112"/>
      <c r="H29" s="112"/>
      <c r="I29" s="112"/>
      <c r="L29" s="335" t="s">
        <v>28</v>
      </c>
      <c r="M29" s="335"/>
      <c r="O29" s="335" t="s">
        <v>29</v>
      </c>
      <c r="P29" s="448"/>
      <c r="S29" s="1"/>
    </row>
    <row r="30" spans="3:37" s="13" customFormat="1" ht="15" customHeight="1">
      <c r="D30" s="112" t="s">
        <v>143</v>
      </c>
      <c r="E30" s="112"/>
      <c r="F30" s="112"/>
      <c r="G30" s="112"/>
      <c r="H30" s="112"/>
      <c r="I30" s="112"/>
      <c r="J30" s="447" t="s">
        <v>75</v>
      </c>
      <c r="K30" s="447"/>
      <c r="L30" s="447"/>
      <c r="M30" s="447"/>
      <c r="N30" s="447"/>
      <c r="O30" s="114" t="s">
        <v>128</v>
      </c>
      <c r="P30" s="432"/>
      <c r="Q30" s="432"/>
      <c r="R30" s="432"/>
      <c r="S30" s="432"/>
      <c r="T30" s="112" t="s">
        <v>145</v>
      </c>
      <c r="U30" s="112"/>
      <c r="V30" s="112"/>
      <c r="W30" s="112"/>
      <c r="X30" s="112"/>
      <c r="Y30" s="112"/>
      <c r="Z30" s="447" t="s">
        <v>81</v>
      </c>
      <c r="AA30" s="447"/>
      <c r="AB30" s="447"/>
      <c r="AC30" s="447"/>
      <c r="AD30" s="447"/>
      <c r="AE30" s="19" t="s">
        <v>128</v>
      </c>
      <c r="AF30" s="432"/>
      <c r="AG30" s="432"/>
      <c r="AH30" s="432"/>
      <c r="AI30" s="432"/>
      <c r="AJ30" s="13" t="s">
        <v>146</v>
      </c>
    </row>
    <row r="31" spans="3:37" s="13" customFormat="1" ht="15" customHeight="1">
      <c r="C31" s="13" t="s">
        <v>150</v>
      </c>
    </row>
    <row r="32" spans="3:37" s="13" customFormat="1" ht="15" customHeight="1">
      <c r="D32" s="13" t="s">
        <v>143</v>
      </c>
      <c r="J32" s="445" t="s">
        <v>297</v>
      </c>
      <c r="K32" s="445"/>
      <c r="L32" s="445"/>
      <c r="M32" s="445"/>
      <c r="N32" s="445"/>
      <c r="Q32" s="19" t="s">
        <v>128</v>
      </c>
      <c r="R32" s="432"/>
      <c r="S32" s="432"/>
      <c r="T32" s="432"/>
      <c r="U32" s="432"/>
      <c r="V32" s="13" t="s">
        <v>145</v>
      </c>
    </row>
    <row r="33" spans="2:37" s="13" customFormat="1" ht="15" customHeight="1">
      <c r="D33" s="13" t="s">
        <v>151</v>
      </c>
    </row>
    <row r="34" spans="2:37" s="13" customFormat="1" ht="15" customHeight="1">
      <c r="E34" s="447" t="s">
        <v>251</v>
      </c>
      <c r="F34" s="447"/>
      <c r="G34" s="447"/>
      <c r="H34" s="447"/>
      <c r="I34" s="447"/>
      <c r="J34" s="447"/>
      <c r="K34" s="447"/>
      <c r="L34" s="447"/>
      <c r="M34" s="447"/>
      <c r="N34" s="447"/>
      <c r="O34" s="431" t="s">
        <v>152</v>
      </c>
      <c r="P34" s="431"/>
      <c r="Q34" s="431"/>
      <c r="R34" s="431"/>
      <c r="S34" s="431"/>
      <c r="T34" s="431"/>
      <c r="U34" s="431"/>
      <c r="V34" s="445"/>
      <c r="W34" s="445"/>
      <c r="X34" s="445"/>
      <c r="Y34" s="445"/>
      <c r="Z34" s="445"/>
      <c r="AA34" s="445"/>
      <c r="AB34" s="445"/>
      <c r="AC34" s="445"/>
      <c r="AD34" s="445"/>
      <c r="AE34" s="445"/>
      <c r="AF34" s="445"/>
      <c r="AG34" s="13" t="s">
        <v>37</v>
      </c>
    </row>
    <row r="35" spans="2:37" s="13" customFormat="1" ht="15" customHeight="1">
      <c r="E35" s="447" t="s">
        <v>102</v>
      </c>
      <c r="F35" s="447"/>
      <c r="G35" s="447"/>
      <c r="H35" s="447"/>
      <c r="I35" s="447"/>
      <c r="J35" s="447"/>
      <c r="K35" s="447"/>
      <c r="L35" s="447"/>
      <c r="M35" s="447"/>
      <c r="N35" s="447"/>
      <c r="O35" s="431" t="s">
        <v>152</v>
      </c>
      <c r="P35" s="431"/>
      <c r="Q35" s="431"/>
      <c r="R35" s="431"/>
      <c r="S35" s="431"/>
      <c r="T35" s="431"/>
      <c r="U35" s="431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13" t="s">
        <v>127</v>
      </c>
    </row>
    <row r="36" spans="2:37" s="13" customFormat="1" ht="15" customHeight="1">
      <c r="E36" s="447" t="s">
        <v>76</v>
      </c>
      <c r="F36" s="447"/>
      <c r="G36" s="447"/>
      <c r="H36" s="447"/>
      <c r="I36" s="447"/>
      <c r="J36" s="447"/>
    </row>
    <row r="37" spans="2:37" s="13" customFormat="1" ht="15" customHeight="1">
      <c r="E37" s="447" t="s">
        <v>77</v>
      </c>
      <c r="F37" s="447"/>
      <c r="G37" s="447"/>
      <c r="H37" s="447"/>
      <c r="I37" s="447"/>
      <c r="J37" s="447"/>
      <c r="K37" s="447"/>
    </row>
    <row r="38" spans="2:37" s="13" customFormat="1" ht="15" customHeight="1">
      <c r="C38" s="13" t="s">
        <v>153</v>
      </c>
    </row>
    <row r="39" spans="2:37" s="13" customFormat="1" ht="15" customHeight="1">
      <c r="D39" s="13" t="s">
        <v>148</v>
      </c>
      <c r="L39" s="335" t="s">
        <v>28</v>
      </c>
      <c r="M39" s="335"/>
      <c r="O39" s="335" t="s">
        <v>29</v>
      </c>
      <c r="P39" s="448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</row>
    <row r="40" spans="2:37" s="13" customFormat="1" ht="15" customHeight="1">
      <c r="D40" s="13" t="s">
        <v>143</v>
      </c>
      <c r="I40" s="13" t="s">
        <v>154</v>
      </c>
      <c r="O40" s="19" t="s">
        <v>128</v>
      </c>
      <c r="P40" s="432"/>
      <c r="Q40" s="432"/>
      <c r="R40" s="432"/>
      <c r="S40" s="432"/>
      <c r="T40" s="13" t="s">
        <v>144</v>
      </c>
      <c r="W40" s="13" t="s">
        <v>155</v>
      </c>
      <c r="AE40" s="19" t="s">
        <v>128</v>
      </c>
      <c r="AF40" s="432"/>
      <c r="AG40" s="432"/>
      <c r="AH40" s="432"/>
      <c r="AI40" s="432"/>
      <c r="AJ40" s="13" t="s">
        <v>146</v>
      </c>
    </row>
    <row r="41" spans="2:37" s="13" customFormat="1" ht="15" customHeight="1"/>
    <row r="42" spans="2:37" s="170" customFormat="1" ht="15" customHeight="1">
      <c r="B42" s="18" t="s">
        <v>252</v>
      </c>
    </row>
    <row r="43" spans="2:37" s="18" customFormat="1" ht="15" customHeight="1">
      <c r="C43" s="18" t="s">
        <v>156</v>
      </c>
      <c r="F43" s="433" t="s">
        <v>157</v>
      </c>
      <c r="G43" s="433"/>
      <c r="H43" s="433"/>
      <c r="I43" s="433"/>
      <c r="J43" s="19" t="s">
        <v>158</v>
      </c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  <c r="AA43" s="446"/>
      <c r="AB43" s="446"/>
      <c r="AC43" s="446"/>
      <c r="AD43" s="446"/>
      <c r="AE43" s="446"/>
      <c r="AF43" s="446"/>
      <c r="AG43" s="446"/>
      <c r="AH43" s="446"/>
      <c r="AI43" s="446"/>
      <c r="AJ43" s="446"/>
      <c r="AK43" s="18" t="s">
        <v>159</v>
      </c>
    </row>
    <row r="44" spans="2:37" s="18" customFormat="1" ht="15" customHeight="1">
      <c r="F44" s="433" t="s">
        <v>78</v>
      </c>
      <c r="G44" s="433"/>
      <c r="H44" s="433"/>
      <c r="I44" s="433"/>
      <c r="J44" s="19" t="s">
        <v>158</v>
      </c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  <c r="AD44" s="446"/>
      <c r="AE44" s="446"/>
      <c r="AF44" s="446"/>
      <c r="AG44" s="446"/>
      <c r="AH44" s="446"/>
      <c r="AI44" s="446"/>
      <c r="AJ44" s="446"/>
      <c r="AK44" s="18" t="s">
        <v>159</v>
      </c>
    </row>
    <row r="45" spans="2:37" s="18" customFormat="1" ht="15" customHeight="1">
      <c r="C45" s="18" t="s">
        <v>160</v>
      </c>
      <c r="F45" s="433" t="s">
        <v>161</v>
      </c>
      <c r="G45" s="433"/>
      <c r="H45" s="433"/>
      <c r="I45" s="433"/>
      <c r="J45" s="19" t="s">
        <v>158</v>
      </c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6"/>
      <c r="V45" s="446"/>
      <c r="W45" s="446"/>
      <c r="X45" s="446"/>
      <c r="Y45" s="446"/>
      <c r="Z45" s="446"/>
      <c r="AA45" s="446"/>
      <c r="AB45" s="446"/>
      <c r="AC45" s="446"/>
      <c r="AD45" s="446"/>
      <c r="AE45" s="446"/>
      <c r="AF45" s="446"/>
      <c r="AG45" s="446"/>
      <c r="AH45" s="446"/>
      <c r="AI45" s="446"/>
      <c r="AJ45" s="446"/>
      <c r="AK45" s="18" t="s">
        <v>159</v>
      </c>
    </row>
    <row r="46" spans="2:37" s="18" customFormat="1" ht="15" customHeight="1">
      <c r="F46" s="433" t="s">
        <v>78</v>
      </c>
      <c r="G46" s="433"/>
      <c r="H46" s="433"/>
      <c r="I46" s="433"/>
      <c r="J46" s="19" t="s">
        <v>158</v>
      </c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18" t="s">
        <v>159</v>
      </c>
    </row>
    <row r="47" spans="2:37" s="18" customFormat="1" ht="15" customHeight="1">
      <c r="C47" s="18" t="s">
        <v>162</v>
      </c>
      <c r="F47" s="433" t="s">
        <v>163</v>
      </c>
      <c r="G47" s="433"/>
      <c r="H47" s="433"/>
      <c r="I47" s="433"/>
      <c r="J47" s="19" t="s">
        <v>158</v>
      </c>
      <c r="K47" s="446"/>
      <c r="L47" s="446"/>
      <c r="M47" s="446"/>
      <c r="N47" s="446"/>
      <c r="O47" s="446"/>
      <c r="P47" s="446"/>
      <c r="Q47" s="446"/>
      <c r="R47" s="446"/>
      <c r="S47" s="446"/>
      <c r="T47" s="446"/>
      <c r="U47" s="446"/>
      <c r="V47" s="446"/>
      <c r="W47" s="446"/>
      <c r="X47" s="446"/>
      <c r="Y47" s="446"/>
      <c r="Z47" s="446"/>
      <c r="AA47" s="446"/>
      <c r="AB47" s="446"/>
      <c r="AC47" s="446"/>
      <c r="AD47" s="446"/>
      <c r="AE47" s="446"/>
      <c r="AF47" s="446"/>
      <c r="AG47" s="446"/>
      <c r="AH47" s="446"/>
      <c r="AI47" s="446"/>
      <c r="AJ47" s="446"/>
      <c r="AK47" s="18" t="s">
        <v>159</v>
      </c>
    </row>
    <row r="48" spans="2:37" s="18" customFormat="1" ht="15" customHeight="1">
      <c r="F48" s="433" t="s">
        <v>78</v>
      </c>
      <c r="G48" s="433"/>
      <c r="H48" s="433"/>
      <c r="I48" s="433"/>
      <c r="J48" s="19" t="s">
        <v>158</v>
      </c>
      <c r="K48" s="446"/>
      <c r="L48" s="446"/>
      <c r="M48" s="446"/>
      <c r="N48" s="446"/>
      <c r="O48" s="446"/>
      <c r="P48" s="446"/>
      <c r="Q48" s="446"/>
      <c r="R48" s="446"/>
      <c r="S48" s="446"/>
      <c r="T48" s="446"/>
      <c r="U48" s="446"/>
      <c r="V48" s="446"/>
      <c r="W48" s="446"/>
      <c r="X48" s="446"/>
      <c r="Y48" s="446"/>
      <c r="Z48" s="446"/>
      <c r="AA48" s="446"/>
      <c r="AB48" s="446"/>
      <c r="AC48" s="446"/>
      <c r="AD48" s="446"/>
      <c r="AE48" s="446"/>
      <c r="AF48" s="446"/>
      <c r="AG48" s="446"/>
      <c r="AH48" s="446"/>
      <c r="AI48" s="446"/>
      <c r="AJ48" s="446"/>
      <c r="AK48" s="18" t="s">
        <v>159</v>
      </c>
    </row>
    <row r="49" spans="1:37" s="18" customFormat="1" ht="15" customHeight="1">
      <c r="C49" s="18" t="s">
        <v>164</v>
      </c>
      <c r="F49" s="433" t="s">
        <v>165</v>
      </c>
      <c r="G49" s="433"/>
      <c r="H49" s="433"/>
      <c r="I49" s="433"/>
      <c r="J49" s="19" t="s">
        <v>158</v>
      </c>
      <c r="K49" s="446"/>
      <c r="L49" s="446"/>
      <c r="M49" s="446"/>
      <c r="N49" s="446"/>
      <c r="O49" s="446"/>
      <c r="P49" s="446"/>
      <c r="Q49" s="446"/>
      <c r="R49" s="446"/>
      <c r="S49" s="446"/>
      <c r="T49" s="446"/>
      <c r="U49" s="446"/>
      <c r="V49" s="446"/>
      <c r="W49" s="446"/>
      <c r="X49" s="446"/>
      <c r="Y49" s="446"/>
      <c r="Z49" s="446"/>
      <c r="AA49" s="446"/>
      <c r="AB49" s="446"/>
      <c r="AC49" s="446"/>
      <c r="AD49" s="446"/>
      <c r="AE49" s="446"/>
      <c r="AF49" s="446"/>
      <c r="AG49" s="446"/>
      <c r="AH49" s="446"/>
      <c r="AI49" s="446"/>
      <c r="AJ49" s="446"/>
      <c r="AK49" s="18" t="s">
        <v>159</v>
      </c>
    </row>
    <row r="50" spans="1:37" s="18" customFormat="1" ht="15" customHeight="1">
      <c r="C50" s="18" t="s">
        <v>166</v>
      </c>
      <c r="F50" s="433" t="s">
        <v>167</v>
      </c>
      <c r="G50" s="433"/>
      <c r="H50" s="433"/>
      <c r="I50" s="433"/>
      <c r="J50" s="19" t="s">
        <v>158</v>
      </c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18" t="s">
        <v>159</v>
      </c>
    </row>
    <row r="51" spans="1:37" s="18" customFormat="1" ht="15" customHeight="1">
      <c r="F51" s="433" t="s">
        <v>78</v>
      </c>
      <c r="G51" s="433"/>
      <c r="H51" s="433"/>
      <c r="I51" s="433"/>
      <c r="J51" s="19" t="s">
        <v>158</v>
      </c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  <c r="AF51" s="446"/>
      <c r="AG51" s="446"/>
      <c r="AH51" s="446"/>
      <c r="AI51" s="446"/>
      <c r="AJ51" s="446"/>
      <c r="AK51" s="18" t="s">
        <v>159</v>
      </c>
    </row>
    <row r="52" spans="1:37" s="18" customFormat="1" ht="15" customHeight="1"/>
    <row r="53" spans="1:37" s="18" customFormat="1" ht="15" customHeight="1">
      <c r="A53" s="18" t="s">
        <v>168</v>
      </c>
    </row>
    <row r="54" spans="1:37" s="18" customFormat="1" ht="38.4" customHeight="1">
      <c r="F54" s="449"/>
      <c r="G54" s="449"/>
      <c r="H54" s="449"/>
      <c r="I54" s="449"/>
      <c r="J54" s="449"/>
      <c r="K54" s="449"/>
      <c r="L54" s="449"/>
      <c r="M54" s="449"/>
      <c r="N54" s="449"/>
      <c r="O54" s="449"/>
      <c r="P54" s="449"/>
      <c r="Q54" s="449"/>
      <c r="R54" s="449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  <c r="AH54" s="449"/>
      <c r="AI54" s="449"/>
      <c r="AJ54" s="449"/>
      <c r="AK54" s="449"/>
    </row>
    <row r="55" spans="1:37" s="18" customFormat="1" ht="15" customHeight="1"/>
    <row r="56" spans="1:37" s="18" customFormat="1" ht="15" customHeight="1"/>
    <row r="57" spans="1:37" s="18" customFormat="1" ht="15" customHeight="1"/>
    <row r="58" spans="1:37" s="18" customFormat="1" ht="15" customHeight="1"/>
    <row r="59" spans="1:37" s="18" customFormat="1" ht="15" customHeight="1"/>
    <row r="60" spans="1:37" s="18" customFormat="1" ht="15" customHeight="1"/>
  </sheetData>
  <mergeCells count="90">
    <mergeCell ref="F54:AK54"/>
    <mergeCell ref="A1:AO1"/>
    <mergeCell ref="L6:R6"/>
    <mergeCell ref="T6:Z6"/>
    <mergeCell ref="L7:R7"/>
    <mergeCell ref="T7:Z7"/>
    <mergeCell ref="AB7:AH7"/>
    <mergeCell ref="AB6:AH6"/>
    <mergeCell ref="P8:S8"/>
    <mergeCell ref="AF8:AI8"/>
    <mergeCell ref="J8:N8"/>
    <mergeCell ref="Z8:AD8"/>
    <mergeCell ref="L15:M15"/>
    <mergeCell ref="O15:P15"/>
    <mergeCell ref="J12:N12"/>
    <mergeCell ref="P12:S12"/>
    <mergeCell ref="L10:R10"/>
    <mergeCell ref="T10:Z10"/>
    <mergeCell ref="L11:R11"/>
    <mergeCell ref="T11:Z11"/>
    <mergeCell ref="AB10:AH10"/>
    <mergeCell ref="AB11:AH11"/>
    <mergeCell ref="L16:R16"/>
    <mergeCell ref="L17:R17"/>
    <mergeCell ref="AB16:AH16"/>
    <mergeCell ref="AB21:AH21"/>
    <mergeCell ref="Z12:AD12"/>
    <mergeCell ref="AF12:AI12"/>
    <mergeCell ref="T17:Z17"/>
    <mergeCell ref="AB17:AH17"/>
    <mergeCell ref="T16:Z16"/>
    <mergeCell ref="AF27:AI27"/>
    <mergeCell ref="J23:N23"/>
    <mergeCell ref="P23:S23"/>
    <mergeCell ref="Z23:AD23"/>
    <mergeCell ref="AF23:AI23"/>
    <mergeCell ref="L26:M26"/>
    <mergeCell ref="O26:P26"/>
    <mergeCell ref="L22:R22"/>
    <mergeCell ref="T22:Z22"/>
    <mergeCell ref="AB22:AH22"/>
    <mergeCell ref="P18:S18"/>
    <mergeCell ref="Z18:AD18"/>
    <mergeCell ref="AF18:AI18"/>
    <mergeCell ref="L20:M20"/>
    <mergeCell ref="O20:P20"/>
    <mergeCell ref="L21:R21"/>
    <mergeCell ref="T21:Z21"/>
    <mergeCell ref="J18:N18"/>
    <mergeCell ref="L29:M29"/>
    <mergeCell ref="O29:P29"/>
    <mergeCell ref="J27:N27"/>
    <mergeCell ref="P27:S27"/>
    <mergeCell ref="Z27:AD27"/>
    <mergeCell ref="V34:AF34"/>
    <mergeCell ref="J30:N30"/>
    <mergeCell ref="P30:S30"/>
    <mergeCell ref="Z30:AD30"/>
    <mergeCell ref="AF30:AI30"/>
    <mergeCell ref="E37:K37"/>
    <mergeCell ref="L39:M39"/>
    <mergeCell ref="O39:P39"/>
    <mergeCell ref="J32:N32"/>
    <mergeCell ref="R32:U32"/>
    <mergeCell ref="E35:N35"/>
    <mergeCell ref="E36:J36"/>
    <mergeCell ref="E34:N34"/>
    <mergeCell ref="O34:U34"/>
    <mergeCell ref="P40:S40"/>
    <mergeCell ref="AF40:AI40"/>
    <mergeCell ref="F43:I43"/>
    <mergeCell ref="K43:AJ43"/>
    <mergeCell ref="F44:I44"/>
    <mergeCell ref="K44:AJ44"/>
    <mergeCell ref="V35:AF35"/>
    <mergeCell ref="F51:I51"/>
    <mergeCell ref="K51:AJ51"/>
    <mergeCell ref="O35:U35"/>
    <mergeCell ref="F48:I48"/>
    <mergeCell ref="K48:AJ48"/>
    <mergeCell ref="F49:I49"/>
    <mergeCell ref="K49:AJ49"/>
    <mergeCell ref="F50:I50"/>
    <mergeCell ref="K50:AJ50"/>
    <mergeCell ref="F45:I45"/>
    <mergeCell ref="K45:AJ45"/>
    <mergeCell ref="F46:I46"/>
    <mergeCell ref="K46:AJ46"/>
    <mergeCell ref="F47:I47"/>
    <mergeCell ref="K47:AJ47"/>
  </mergeCells>
  <phoneticPr fontId="4"/>
  <conditionalFormatting sqref="E34:N35 E36:J36 E37:K37">
    <cfRule type="expression" dxfId="16" priority="8">
      <formula>OR($E$35="■ガラスの日射熱取得率",$E$36="■付属部材",$E$37="■ひさし、軒等")</formula>
    </cfRule>
  </conditionalFormatting>
  <conditionalFormatting sqref="J8:N8 Z8:AD8">
    <cfRule type="expression" dxfId="15" priority="28">
      <formula>OR(#REF!="■断熱材の種別及び厚さ",$J$8="■熱貫流率",$Z$8="■熱抵抗値")</formula>
    </cfRule>
  </conditionalFormatting>
  <conditionalFormatting sqref="J12:N12 Z12:AD12">
    <cfRule type="expression" dxfId="14" priority="29">
      <formula>OR(#REF!="■断熱材の種別及び厚さ",$J$12="■熱貫流率",$Z$12="■熱抵抗値")</formula>
    </cfRule>
  </conditionalFormatting>
  <conditionalFormatting sqref="J18:N18 Z18:AD18">
    <cfRule type="expression" dxfId="13" priority="30">
      <formula>OR(#REF!="■断熱材の種別及び厚さ",$J$18="■熱貫流率",$Z$18="■熱抵抗値")</formula>
    </cfRule>
  </conditionalFormatting>
  <conditionalFormatting sqref="J23:N23 Z23:AD23">
    <cfRule type="expression" dxfId="12" priority="31">
      <formula>OR(#REF!="■断熱材の種別及び厚さ",$J$23="■熱貫流率",$Z$23="■熱抵抗値")</formula>
    </cfRule>
  </conditionalFormatting>
  <conditionalFormatting sqref="J27:N27 Z27:AD27">
    <cfRule type="expression" dxfId="11" priority="32">
      <formula>OR(#REF!="■断熱材の種別及び厚さ",$J$27="■熱貫流率",$Z$27="■熱抵抗値")</formula>
    </cfRule>
  </conditionalFormatting>
  <conditionalFormatting sqref="J30:N30 Z30:AD30">
    <cfRule type="expression" dxfId="10" priority="33">
      <formula>OR(#REF!="■断熱材の種別及び厚さ",$J$30="■熱貫流率",$Z$30="■熱抵抗値")</formula>
    </cfRule>
  </conditionalFormatting>
  <conditionalFormatting sqref="J32:N32">
    <cfRule type="expression" dxfId="9" priority="34">
      <formula>OR(#REF!="■建具等の種類",$J$32="■熱貫流率")</formula>
    </cfRule>
  </conditionalFormatting>
  <conditionalFormatting sqref="L6:R7 T6:Z7 AB7:AH7">
    <cfRule type="expression" dxfId="8" priority="20">
      <formula>OR($L$6="■内断熱工法",$T$6="■外断熱工法",$L$7="■充填断熱工法",$T$7="■外張断熱工法",$AB$7="■内張断熱工法")</formula>
    </cfRule>
  </conditionalFormatting>
  <conditionalFormatting sqref="L10:R11 T10:Z11">
    <cfRule type="expression" dxfId="7" priority="17">
      <formula>OR($L$10="■内断熱工法",$T$10="■外断熱工法",$L$11="■充填断熱工法",$T$11="■外張断熱工法",$AB$11="■内張断熱工法")</formula>
    </cfRule>
  </conditionalFormatting>
  <conditionalFormatting sqref="L16:R17 T16:Z17 AB17:AH17">
    <cfRule type="expression" dxfId="6" priority="15">
      <formula>OR($L$16="■内断熱工法",$T$16="■外断熱工法",$L$17="■充填断熱工法",$T$17="■外張断熱工法",$AB$17="■内張断熱工法")</formula>
    </cfRule>
  </conditionalFormatting>
  <conditionalFormatting sqref="L21:R22 T21:Z22 AB22:AH22">
    <cfRule type="expression" dxfId="5" priority="13">
      <formula>OR($L$21="■内断熱工法",$T$21="■外断熱工法",$L$22="■充填断熱工法",$T$22="■外張断熱工法",$AB$22="■内張断熱工法")</formula>
    </cfRule>
  </conditionalFormatting>
  <conditionalFormatting sqref="P8:S8 AF8:AI8 P12:S12 AF12:AI12 P18:S18 AF18:AI18 P23:S23 AF23:AI23 P27:S27 AF27:AI27 P30:S30 AF30:AI30 R32:U32 V34:AF35 P40:S40 AF40:AI40 K43:AJ51 F54">
    <cfRule type="cellIs" dxfId="4" priority="18" operator="notEqual">
      <formula>""</formula>
    </cfRule>
  </conditionalFormatting>
  <conditionalFormatting sqref="AB6:AH6">
    <cfRule type="expression" dxfId="3" priority="4">
      <formula>OR($L$10="■内断熱工法",$T$10="■外断熱工法",$L$11="■充填断熱工法",$T$11="■外張断熱工法",$AB$11="■内張断熱工法")</formula>
    </cfRule>
  </conditionalFormatting>
  <conditionalFormatting sqref="AB10:AH11">
    <cfRule type="expression" dxfId="2" priority="3">
      <formula>OR($L$10="■内断熱工法",$T$10="■外断熱工法",$L$11="■充填断熱工法",$T$11="■外張断熱工法",$AB$11="■内張断熱工法")</formula>
    </cfRule>
  </conditionalFormatting>
  <conditionalFormatting sqref="AB16:AH16">
    <cfRule type="expression" dxfId="1" priority="2">
      <formula>OR($L$10="■内断熱工法",$T$10="■外断熱工法",$L$11="■充填断熱工法",$T$11="■外張断熱工法",$AB$11="■内張断熱工法")</formula>
    </cfRule>
  </conditionalFormatting>
  <conditionalFormatting sqref="AB21:AH21">
    <cfRule type="expression" dxfId="0" priority="1">
      <formula>OR($L$10="■内断熱工法",$T$10="■外断熱工法",$L$11="■充填断熱工法",$T$11="■外張断熱工法",$AB$11="■内張断熱工法")</formula>
    </cfRule>
  </conditionalFormatting>
  <dataValidations count="14">
    <dataValidation type="list" allowBlank="1" showInputMessage="1" showErrorMessage="1" sqref="L6 L10 L16 L21" xr:uid="{00000000-0002-0000-0B00-000000000000}">
      <formula1>"□内断熱,■内断熱"</formula1>
    </dataValidation>
    <dataValidation type="list" allowBlank="1" showInputMessage="1" showErrorMessage="1" sqref="T6:Z6 T10:Z10 T16:Z16 T21:Z21" xr:uid="{00000000-0002-0000-0B00-000001000000}">
      <formula1>"□外断熱,■外断熱"</formula1>
    </dataValidation>
    <dataValidation type="list" allowBlank="1" showInputMessage="1" showErrorMessage="1" sqref="L7 L11 L17 L22" xr:uid="{00000000-0002-0000-0B00-000002000000}">
      <formula1>"□充填断熱,■充填断熱"</formula1>
    </dataValidation>
    <dataValidation type="list" allowBlank="1" showInputMessage="1" showErrorMessage="1" sqref="T7:Z7 T11:Z11 T17:Z17 T22:Z22" xr:uid="{00000000-0002-0000-0B00-000003000000}">
      <formula1>"□外張断熱,■外張断熱"</formula1>
    </dataValidation>
    <dataValidation type="list" allowBlank="1" showInputMessage="1" showErrorMessage="1" sqref="AB7:AH7 AB11:AH11 AB17:AH17 AB22:AH22" xr:uid="{00000000-0002-0000-0B00-000004000000}">
      <formula1>"□内張断熱,■内張断熱"</formula1>
    </dataValidation>
    <dataValidation type="list" allowBlank="1" showInputMessage="1" showErrorMessage="1" sqref="J8 J12 J18 J23 J27 J30" xr:uid="{00000000-0002-0000-0B00-000005000000}">
      <formula1>"□熱貫流率,■熱貫流率"</formula1>
    </dataValidation>
    <dataValidation type="list" allowBlank="1" showInputMessage="1" showErrorMessage="1" sqref="Z8 Z12 Z18 Z23 Z27 Z30" xr:uid="{00000000-0002-0000-0B00-000006000000}">
      <formula1>"□熱抵抗値,■熱抵抗値"</formula1>
    </dataValidation>
    <dataValidation type="list" allowBlank="1" showInputMessage="1" showErrorMessage="1" sqref="L15:M15 L20:M20 L26:M26 L29:M29 L39:M39" xr:uid="{00000000-0002-0000-0B00-000007000000}">
      <formula1>"□有,■有"</formula1>
    </dataValidation>
    <dataValidation type="list" allowBlank="1" showInputMessage="1" showErrorMessage="1" sqref="O15:P15 O20:P20 O26:P26 O29:P29 O39:P39" xr:uid="{00000000-0002-0000-0B00-000008000000}">
      <formula1>"□無,■無"</formula1>
    </dataValidation>
    <dataValidation type="list" allowBlank="1" showInputMessage="1" showErrorMessage="1" sqref="E35" xr:uid="{00000000-0002-0000-0B00-000009000000}">
      <formula1>"□ガラスの日射熱取得率,■ガラスの日射熱取得率"</formula1>
    </dataValidation>
    <dataValidation type="list" allowBlank="1" showInputMessage="1" showErrorMessage="1" sqref="E36" xr:uid="{00000000-0002-0000-0B00-00000A000000}">
      <formula1>"□付属部材,■付属部材"</formula1>
    </dataValidation>
    <dataValidation type="list" allowBlank="1" showInputMessage="1" showErrorMessage="1" sqref="E37" xr:uid="{00000000-0002-0000-0B00-00000B000000}">
      <formula1>"□ひさし、軒等,■ひさし、軒等"</formula1>
    </dataValidation>
    <dataValidation type="list" allowBlank="1" showInputMessage="1" showErrorMessage="1" sqref="AB6:AH6 AB10:AH10 AB16:AH16 AB21:AH21" xr:uid="{00000000-0002-0000-0B00-00000C000000}">
      <formula1>"□両面断熱,■両面断熱"</formula1>
    </dataValidation>
    <dataValidation type="list" allowBlank="1" showInputMessage="1" showErrorMessage="1" sqref="E34:N34" xr:uid="{00000000-0002-0000-0B00-00000D000000}">
      <formula1>"□開口部の日射熱取得率,■開口部の日射熱取得率"</formula1>
    </dataValidation>
  </dataValidations>
  <pageMargins left="0.98425196850393704" right="0.19685039370078741" top="0.59055118110236227" bottom="0.2" header="0.51181102362204722" footer="0.24"/>
  <pageSetup paperSize="9" orientation="portrait" blackAndWhite="1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FF5050"/>
    <pageSetUpPr fitToPage="1"/>
  </sheetPr>
  <dimension ref="A1"/>
  <sheetViews>
    <sheetView zoomScale="115" zoomScaleNormal="115" workbookViewId="0"/>
  </sheetViews>
  <sheetFormatPr defaultColWidth="9" defaultRowHeight="13.2"/>
  <cols>
    <col min="1" max="16384" width="9" style="89"/>
  </cols>
  <sheetData/>
  <sheetProtection algorithmName="SHA-512" hashValue="UgJoxmHzG3BvN1yW6OqcfwLqXs88KZyKtu9T5rTIdrg6TP+m9MXU4n67isIvqpwrnphs4SNxfnQalc/6bUD3QQ==" saltValue="+OVX/c5H5nQMPNbTvUgjTA==" spinCount="100000" sheet="1" objects="1" scenarios="1"/>
  <phoneticPr fontId="4"/>
  <pageMargins left="0.63" right="0.2" top="0.47" bottom="0.2" header="0.3" footer="0.21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0078-2540-4C4A-A575-F8C371EAD65A}">
  <sheetPr>
    <tabColor rgb="FF0070C0"/>
  </sheetPr>
  <dimension ref="A1:AL33"/>
  <sheetViews>
    <sheetView tabSelected="1" view="pageBreakPreview" zoomScaleNormal="100" zoomScaleSheetLayoutView="100" workbookViewId="0">
      <selection activeCell="X6" sqref="X6:Z6"/>
    </sheetView>
  </sheetViews>
  <sheetFormatPr defaultColWidth="2.33203125" defaultRowHeight="21" customHeight="1"/>
  <cols>
    <col min="1" max="22" width="2.33203125" style="97"/>
    <col min="23" max="23" width="2.33203125" style="97" customWidth="1"/>
    <col min="24" max="35" width="2.33203125" style="97"/>
    <col min="36" max="36" width="3.33203125" style="97" customWidth="1"/>
    <col min="37" max="16384" width="2.33203125" style="97"/>
  </cols>
  <sheetData>
    <row r="1" spans="1:38" ht="21" customHeight="1">
      <c r="A1" s="287" t="s">
        <v>398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</row>
    <row r="3" spans="1:38" ht="21" customHeight="1">
      <c r="A3" s="191" t="s">
        <v>20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</row>
    <row r="4" spans="1:38" ht="21" customHeight="1">
      <c r="A4" s="192" t="s">
        <v>399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</row>
    <row r="6" spans="1:38" ht="21" customHeight="1">
      <c r="X6" s="288"/>
      <c r="Y6" s="288"/>
      <c r="Z6" s="288"/>
      <c r="AA6" s="289"/>
      <c r="AB6" s="289"/>
      <c r="AC6" s="289"/>
      <c r="AD6" s="193" t="s">
        <v>240</v>
      </c>
      <c r="AE6" s="289"/>
      <c r="AF6" s="289"/>
      <c r="AG6" s="193" t="s">
        <v>239</v>
      </c>
      <c r="AH6" s="289"/>
      <c r="AI6" s="289"/>
      <c r="AJ6" s="193" t="s">
        <v>19</v>
      </c>
    </row>
    <row r="8" spans="1:38" ht="21" customHeight="1">
      <c r="A8" s="97" t="s">
        <v>255</v>
      </c>
    </row>
    <row r="11" spans="1:38" ht="30" customHeight="1">
      <c r="O11" s="285" t="s">
        <v>300</v>
      </c>
      <c r="P11" s="285"/>
      <c r="Q11" s="285"/>
      <c r="R11" s="285"/>
      <c r="S11" s="285"/>
      <c r="T11" s="285"/>
      <c r="U11" s="285"/>
      <c r="V11" s="285"/>
      <c r="W11" s="285"/>
      <c r="X11" s="286"/>
      <c r="Y11" s="286"/>
      <c r="Z11" s="286"/>
      <c r="AA11" s="286"/>
      <c r="AB11" s="286"/>
      <c r="AC11" s="286"/>
      <c r="AD11" s="286"/>
      <c r="AE11" s="286"/>
      <c r="AF11" s="286"/>
      <c r="AG11" s="286"/>
      <c r="AH11" s="286"/>
      <c r="AI11" s="286"/>
      <c r="AJ11" s="286"/>
      <c r="AK11" s="286"/>
      <c r="AL11" s="286"/>
    </row>
    <row r="12" spans="1:38" ht="21" customHeight="1">
      <c r="O12" s="285" t="s">
        <v>80</v>
      </c>
      <c r="P12" s="285"/>
      <c r="Q12" s="285"/>
      <c r="R12" s="285"/>
      <c r="S12" s="285"/>
      <c r="T12" s="285"/>
      <c r="U12" s="285"/>
      <c r="V12" s="285"/>
      <c r="W12" s="285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</row>
    <row r="13" spans="1:38" ht="21" customHeight="1">
      <c r="O13" s="285"/>
      <c r="P13" s="285"/>
      <c r="Q13" s="285"/>
      <c r="R13" s="285"/>
      <c r="S13" s="285"/>
      <c r="T13" s="285"/>
      <c r="U13" s="285"/>
      <c r="V13" s="285"/>
      <c r="W13" s="285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</row>
    <row r="15" spans="1:38" ht="21" customHeight="1">
      <c r="R15" s="291" t="s">
        <v>21</v>
      </c>
      <c r="S15" s="291"/>
      <c r="T15" s="291"/>
      <c r="U15" s="291"/>
      <c r="V15" s="291"/>
      <c r="W15" s="291"/>
      <c r="X15" s="297"/>
      <c r="Y15" s="297"/>
      <c r="Z15" s="297"/>
      <c r="AA15" s="297"/>
      <c r="AB15" s="297"/>
      <c r="AC15" s="297"/>
      <c r="AD15" s="297"/>
      <c r="AE15" s="297"/>
      <c r="AF15" s="297"/>
      <c r="AG15" s="297"/>
      <c r="AH15" s="297"/>
      <c r="AI15" s="297"/>
      <c r="AJ15" s="297"/>
      <c r="AK15" s="297"/>
      <c r="AL15" s="297"/>
    </row>
    <row r="16" spans="1:38" ht="21" customHeight="1">
      <c r="O16" s="194"/>
      <c r="P16" s="194"/>
      <c r="X16" s="297"/>
      <c r="Y16" s="297"/>
      <c r="Z16" s="297"/>
      <c r="AA16" s="297"/>
      <c r="AB16" s="297"/>
      <c r="AC16" s="297"/>
      <c r="AD16" s="297"/>
      <c r="AE16" s="297"/>
      <c r="AF16" s="297"/>
      <c r="AG16" s="297"/>
      <c r="AH16" s="297"/>
      <c r="AI16" s="297"/>
      <c r="AJ16" s="297"/>
      <c r="AK16" s="297"/>
      <c r="AL16" s="297"/>
    </row>
    <row r="17" spans="1:38" ht="21" customHeight="1">
      <c r="X17" s="297"/>
      <c r="Y17" s="297"/>
      <c r="Z17" s="297"/>
      <c r="AA17" s="297"/>
      <c r="AB17" s="297"/>
      <c r="AC17" s="297"/>
      <c r="AD17" s="297"/>
      <c r="AE17" s="297"/>
      <c r="AF17" s="297"/>
      <c r="AG17" s="297"/>
      <c r="AH17" s="297"/>
      <c r="AI17" s="297"/>
      <c r="AJ17" s="297"/>
      <c r="AK17" s="297"/>
      <c r="AL17" s="297"/>
    </row>
    <row r="18" spans="1:38" ht="21" customHeight="1">
      <c r="V18" s="190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</row>
    <row r="20" spans="1:38" ht="69.599999999999994" customHeight="1">
      <c r="A20" s="298" t="s">
        <v>400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8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298"/>
      <c r="AK20" s="298"/>
      <c r="AL20" s="298"/>
    </row>
    <row r="21" spans="1:38" ht="21" customHeight="1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</row>
    <row r="22" spans="1:38" ht="21" customHeight="1">
      <c r="A22" s="196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</row>
    <row r="23" spans="1:38" ht="21" customHeight="1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</row>
    <row r="24" spans="1:38" ht="21" customHeight="1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</row>
    <row r="25" spans="1:38" ht="21" customHeight="1"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</row>
    <row r="26" spans="1:38" ht="17.25" customHeight="1">
      <c r="A26" s="198" t="s">
        <v>202</v>
      </c>
      <c r="B26" s="198"/>
      <c r="C26" s="198"/>
      <c r="D26" s="198"/>
      <c r="E26" s="198"/>
      <c r="F26" s="198"/>
      <c r="G26" s="198"/>
      <c r="H26" s="198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</row>
    <row r="27" spans="1:38" ht="17.25" customHeight="1">
      <c r="A27" s="200" t="s">
        <v>179</v>
      </c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2"/>
    </row>
    <row r="28" spans="1:38" ht="17.25" customHeight="1">
      <c r="A28" s="203"/>
      <c r="B28" s="204"/>
      <c r="G28" s="97" t="s">
        <v>17</v>
      </c>
      <c r="K28" s="97" t="s">
        <v>18</v>
      </c>
      <c r="N28" s="97" t="s">
        <v>19</v>
      </c>
      <c r="O28" s="97" t="s">
        <v>23</v>
      </c>
      <c r="R28" s="190"/>
      <c r="S28" s="190"/>
      <c r="Y28" s="204" t="s">
        <v>24</v>
      </c>
      <c r="AI28" s="97" t="s">
        <v>25</v>
      </c>
      <c r="AK28" s="205"/>
    </row>
    <row r="29" spans="1:38" ht="17.25" customHeight="1">
      <c r="A29" s="203"/>
      <c r="O29" s="190"/>
      <c r="P29" s="190"/>
      <c r="Q29" s="190"/>
      <c r="R29" s="190"/>
      <c r="S29" s="190"/>
      <c r="T29" s="190"/>
      <c r="U29" s="190"/>
      <c r="V29" s="190"/>
      <c r="W29" s="190"/>
      <c r="AK29" s="206"/>
    </row>
    <row r="30" spans="1:38" s="207" customFormat="1" ht="27" customHeight="1">
      <c r="A30" s="299" t="s">
        <v>180</v>
      </c>
      <c r="B30" s="300"/>
      <c r="C30" s="300"/>
      <c r="D30" s="300"/>
      <c r="E30" s="300"/>
      <c r="F30" s="300"/>
      <c r="G30" s="300"/>
      <c r="H30" s="300"/>
      <c r="I30" s="300"/>
      <c r="J30" s="300"/>
      <c r="K30" s="300"/>
      <c r="L30" s="301"/>
      <c r="M30" s="299" t="s">
        <v>181</v>
      </c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0"/>
      <c r="Z30" s="300"/>
      <c r="AA30" s="300"/>
      <c r="AB30" s="300"/>
      <c r="AC30" s="301"/>
      <c r="AD30" s="299" t="s">
        <v>401</v>
      </c>
      <c r="AE30" s="300"/>
      <c r="AF30" s="300"/>
      <c r="AG30" s="300"/>
      <c r="AH30" s="300"/>
      <c r="AI30" s="300"/>
      <c r="AJ30" s="300"/>
      <c r="AK30" s="301"/>
    </row>
    <row r="31" spans="1:38" ht="27" customHeight="1">
      <c r="A31" s="208"/>
      <c r="B31" s="209"/>
      <c r="C31" s="210"/>
      <c r="E31" s="210" t="s">
        <v>17</v>
      </c>
      <c r="F31" s="210"/>
      <c r="H31" s="210" t="s">
        <v>18</v>
      </c>
      <c r="I31" s="210"/>
      <c r="J31" s="210"/>
      <c r="K31" s="210" t="s">
        <v>19</v>
      </c>
      <c r="M31" s="200"/>
      <c r="N31" s="211"/>
      <c r="O31" s="201"/>
      <c r="P31" s="201"/>
      <c r="S31" s="201" t="s">
        <v>17</v>
      </c>
      <c r="T31" s="201"/>
      <c r="U31" s="201"/>
      <c r="V31" s="201" t="s">
        <v>18</v>
      </c>
      <c r="X31" s="201"/>
      <c r="Y31" s="201" t="s">
        <v>19</v>
      </c>
      <c r="AA31" s="201"/>
      <c r="AB31" s="201"/>
      <c r="AC31" s="212"/>
      <c r="AD31" s="290"/>
      <c r="AE31" s="291"/>
      <c r="AF31" s="291"/>
      <c r="AG31" s="291"/>
      <c r="AH31" s="291"/>
      <c r="AI31" s="291"/>
      <c r="AJ31" s="291"/>
      <c r="AK31" s="292"/>
    </row>
    <row r="32" spans="1:38" ht="27" customHeight="1">
      <c r="A32" s="213" t="s">
        <v>169</v>
      </c>
      <c r="B32" s="214" t="s">
        <v>203</v>
      </c>
      <c r="C32" s="215"/>
      <c r="D32" s="215"/>
      <c r="E32" s="215"/>
      <c r="F32" s="215"/>
      <c r="G32" s="216" t="s">
        <v>204</v>
      </c>
      <c r="H32" s="216"/>
      <c r="I32" s="215"/>
      <c r="J32" s="215"/>
      <c r="K32" s="215"/>
      <c r="L32" s="217" t="s">
        <v>11</v>
      </c>
      <c r="M32" s="213" t="s">
        <v>169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 t="s">
        <v>402</v>
      </c>
      <c r="AC32" s="217"/>
      <c r="AD32" s="290"/>
      <c r="AE32" s="291"/>
      <c r="AF32" s="291"/>
      <c r="AG32" s="291"/>
      <c r="AH32" s="291"/>
      <c r="AI32" s="291"/>
      <c r="AJ32" s="291"/>
      <c r="AK32" s="292"/>
    </row>
    <row r="33" spans="1:37" ht="27" customHeight="1">
      <c r="A33" s="218" t="s">
        <v>236</v>
      </c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20"/>
      <c r="M33" s="221" t="s">
        <v>236</v>
      </c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220"/>
      <c r="AD33" s="293"/>
      <c r="AE33" s="294"/>
      <c r="AF33" s="294"/>
      <c r="AG33" s="294"/>
      <c r="AH33" s="294"/>
      <c r="AI33" s="294"/>
      <c r="AJ33" s="294"/>
      <c r="AK33" s="295"/>
    </row>
  </sheetData>
  <mergeCells count="16">
    <mergeCell ref="AD31:AK33"/>
    <mergeCell ref="O12:W13"/>
    <mergeCell ref="X12:AL13"/>
    <mergeCell ref="R15:W15"/>
    <mergeCell ref="X15:AL17"/>
    <mergeCell ref="A20:AL20"/>
    <mergeCell ref="A30:L30"/>
    <mergeCell ref="M30:AC30"/>
    <mergeCell ref="AD30:AK30"/>
    <mergeCell ref="O11:W11"/>
    <mergeCell ref="X11:AL11"/>
    <mergeCell ref="A1:AH1"/>
    <mergeCell ref="X6:Z6"/>
    <mergeCell ref="AA6:AC6"/>
    <mergeCell ref="AE6:AF6"/>
    <mergeCell ref="AH6:AI6"/>
  </mergeCells>
  <phoneticPr fontId="4"/>
  <conditionalFormatting sqref="AD6 AG6 AJ6 X11:X12 X15">
    <cfRule type="cellIs" dxfId="168" priority="1" operator="notEqual">
      <formula>""</formula>
    </cfRule>
  </conditionalFormatting>
  <dataValidations count="1">
    <dataValidation type="list" allowBlank="1" showInputMessage="1" showErrorMessage="1" sqref="X6:Z6" xr:uid="{FDFDC865-B09D-486B-8681-79362D81575F}">
      <formula1>"令和"</formula1>
    </dataValidation>
  </dataValidations>
  <pageMargins left="0.9" right="0.19685039370078741" top="0.53" bottom="0.2" header="0.35" footer="0.24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</sheetPr>
  <dimension ref="A1:AI37"/>
  <sheetViews>
    <sheetView view="pageBreakPreview" zoomScaleNormal="100" zoomScaleSheetLayoutView="100" workbookViewId="0">
      <selection activeCell="U3" sqref="U3:AI3"/>
    </sheetView>
  </sheetViews>
  <sheetFormatPr defaultColWidth="2.33203125" defaultRowHeight="21" customHeight="1"/>
  <cols>
    <col min="1" max="16384" width="2.33203125" style="11"/>
  </cols>
  <sheetData>
    <row r="1" spans="1:35" ht="21" customHeight="1">
      <c r="A1" s="116" t="s">
        <v>256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1:35" ht="15" customHeight="1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</row>
    <row r="3" spans="1:35" ht="26.25" customHeight="1">
      <c r="A3" s="117"/>
      <c r="B3" s="117"/>
      <c r="C3" s="117" t="s">
        <v>84</v>
      </c>
      <c r="D3" s="117"/>
      <c r="E3" s="117"/>
      <c r="F3" s="117"/>
      <c r="G3" s="117"/>
      <c r="H3" s="117"/>
      <c r="I3" s="117"/>
      <c r="J3" s="117"/>
      <c r="K3" s="117"/>
      <c r="L3" s="302" t="s">
        <v>300</v>
      </c>
      <c r="M3" s="302"/>
      <c r="N3" s="302"/>
      <c r="O3" s="302"/>
      <c r="P3" s="302"/>
      <c r="Q3" s="302"/>
      <c r="R3" s="302"/>
      <c r="S3" s="302"/>
      <c r="T3" s="117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</row>
    <row r="4" spans="1:35" ht="21" customHeight="1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302" t="s">
        <v>80</v>
      </c>
      <c r="M4" s="302"/>
      <c r="N4" s="302"/>
      <c r="O4" s="302"/>
      <c r="P4" s="302"/>
      <c r="Q4" s="302"/>
      <c r="R4" s="302"/>
      <c r="S4" s="302"/>
      <c r="T4" s="117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</row>
    <row r="5" spans="1:35" ht="21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302"/>
      <c r="M5" s="302"/>
      <c r="N5" s="302"/>
      <c r="O5" s="302"/>
      <c r="P5" s="302"/>
      <c r="Q5" s="302"/>
      <c r="R5" s="302"/>
      <c r="S5" s="302"/>
      <c r="T5" s="117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</row>
    <row r="6" spans="1:35" ht="15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</row>
    <row r="7" spans="1:35" ht="26.25" customHeight="1">
      <c r="A7" s="117"/>
      <c r="B7" s="117"/>
      <c r="C7" s="117" t="s">
        <v>85</v>
      </c>
      <c r="D7" s="117"/>
      <c r="E7" s="117"/>
      <c r="F7" s="117"/>
      <c r="G7" s="117"/>
      <c r="H7" s="117"/>
      <c r="I7" s="117"/>
      <c r="J7" s="117"/>
      <c r="K7" s="117"/>
      <c r="L7" s="302" t="s">
        <v>300</v>
      </c>
      <c r="M7" s="302"/>
      <c r="N7" s="302"/>
      <c r="O7" s="302"/>
      <c r="P7" s="302"/>
      <c r="Q7" s="302"/>
      <c r="R7" s="302"/>
      <c r="S7" s="302"/>
      <c r="T7" s="117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</row>
    <row r="8" spans="1:35" ht="21" customHeight="1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302" t="s">
        <v>80</v>
      </c>
      <c r="M8" s="302"/>
      <c r="N8" s="302"/>
      <c r="O8" s="302"/>
      <c r="P8" s="302"/>
      <c r="Q8" s="302"/>
      <c r="R8" s="302"/>
      <c r="S8" s="302"/>
      <c r="T8" s="117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  <c r="AG8" s="304"/>
      <c r="AH8" s="304"/>
      <c r="AI8" s="304"/>
    </row>
    <row r="9" spans="1:35" ht="21" customHeight="1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302"/>
      <c r="M9" s="302"/>
      <c r="N9" s="302"/>
      <c r="O9" s="302"/>
      <c r="P9" s="302"/>
      <c r="Q9" s="302"/>
      <c r="R9" s="302"/>
      <c r="S9" s="302"/>
      <c r="T9" s="117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4"/>
      <c r="AI9" s="304"/>
    </row>
    <row r="10" spans="1:35" ht="15" customHeigh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</row>
    <row r="11" spans="1:35" ht="26.25" customHeight="1">
      <c r="A11" s="117"/>
      <c r="B11" s="117"/>
      <c r="C11" s="117" t="s">
        <v>86</v>
      </c>
      <c r="D11" s="117"/>
      <c r="E11" s="117"/>
      <c r="F11" s="117"/>
      <c r="G11" s="117"/>
      <c r="H11" s="117"/>
      <c r="I11" s="117"/>
      <c r="J11" s="117"/>
      <c r="K11" s="117"/>
      <c r="L11" s="302" t="s">
        <v>300</v>
      </c>
      <c r="M11" s="302"/>
      <c r="N11" s="302"/>
      <c r="O11" s="302"/>
      <c r="P11" s="302"/>
      <c r="Q11" s="302"/>
      <c r="R11" s="302"/>
      <c r="S11" s="302"/>
      <c r="T11" s="117"/>
      <c r="U11" s="303"/>
      <c r="V11" s="303"/>
      <c r="W11" s="303"/>
      <c r="X11" s="303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</row>
    <row r="12" spans="1:35" ht="21" customHeight="1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302" t="s">
        <v>80</v>
      </c>
      <c r="M12" s="302"/>
      <c r="N12" s="302"/>
      <c r="O12" s="302"/>
      <c r="P12" s="302"/>
      <c r="Q12" s="302"/>
      <c r="R12" s="302"/>
      <c r="S12" s="302"/>
      <c r="T12" s="117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</row>
    <row r="13" spans="1:35" ht="21" customHeight="1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302"/>
      <c r="M13" s="302"/>
      <c r="N13" s="302"/>
      <c r="O13" s="302"/>
      <c r="P13" s="302"/>
      <c r="Q13" s="302"/>
      <c r="R13" s="302"/>
      <c r="S13" s="302"/>
      <c r="T13" s="117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</row>
    <row r="14" spans="1:35" ht="14.25" customHeight="1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</row>
    <row r="15" spans="1:35" ht="26.25" customHeight="1">
      <c r="A15" s="117"/>
      <c r="B15" s="117"/>
      <c r="C15" s="117" t="s">
        <v>87</v>
      </c>
      <c r="D15" s="117"/>
      <c r="E15" s="117"/>
      <c r="F15" s="117"/>
      <c r="G15" s="117"/>
      <c r="H15" s="117"/>
      <c r="I15" s="117"/>
      <c r="J15" s="117"/>
      <c r="K15" s="117"/>
      <c r="L15" s="302" t="s">
        <v>300</v>
      </c>
      <c r="M15" s="302"/>
      <c r="N15" s="302"/>
      <c r="O15" s="302"/>
      <c r="P15" s="302"/>
      <c r="Q15" s="302"/>
      <c r="R15" s="302"/>
      <c r="S15" s="302"/>
      <c r="T15" s="117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</row>
    <row r="16" spans="1:35" ht="21" customHeight="1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302" t="s">
        <v>80</v>
      </c>
      <c r="M16" s="302"/>
      <c r="N16" s="302"/>
      <c r="O16" s="302"/>
      <c r="P16" s="302"/>
      <c r="Q16" s="302"/>
      <c r="R16" s="302"/>
      <c r="S16" s="302"/>
      <c r="T16" s="117"/>
      <c r="U16" s="304"/>
      <c r="V16" s="304"/>
      <c r="W16" s="304"/>
      <c r="X16" s="304"/>
      <c r="Y16" s="304"/>
      <c r="Z16" s="304"/>
      <c r="AA16" s="304"/>
      <c r="AB16" s="304"/>
      <c r="AC16" s="304"/>
      <c r="AD16" s="304"/>
      <c r="AE16" s="304"/>
      <c r="AF16" s="304"/>
      <c r="AG16" s="304"/>
      <c r="AH16" s="304"/>
      <c r="AI16" s="304"/>
    </row>
    <row r="17" spans="1:35" ht="21" customHeight="1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302"/>
      <c r="M17" s="302"/>
      <c r="N17" s="302"/>
      <c r="O17" s="302"/>
      <c r="P17" s="302"/>
      <c r="Q17" s="302"/>
      <c r="R17" s="302"/>
      <c r="S17" s="302"/>
      <c r="T17" s="117"/>
      <c r="U17" s="304"/>
      <c r="V17" s="304"/>
      <c r="W17" s="304"/>
      <c r="X17" s="304"/>
      <c r="Y17" s="304"/>
      <c r="Z17" s="304"/>
      <c r="AA17" s="304"/>
      <c r="AB17" s="304"/>
      <c r="AC17" s="304"/>
      <c r="AD17" s="304"/>
      <c r="AE17" s="304"/>
      <c r="AF17" s="304"/>
      <c r="AG17" s="304"/>
      <c r="AH17" s="304"/>
      <c r="AI17" s="304"/>
    </row>
    <row r="18" spans="1:35" ht="15" customHeight="1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</row>
    <row r="19" spans="1:35" ht="26.25" customHeight="1">
      <c r="A19" s="117"/>
      <c r="B19" s="117"/>
      <c r="C19" s="117" t="s">
        <v>88</v>
      </c>
      <c r="D19" s="117"/>
      <c r="E19" s="117"/>
      <c r="F19" s="117"/>
      <c r="G19" s="117"/>
      <c r="H19" s="117"/>
      <c r="I19" s="117"/>
      <c r="J19" s="117"/>
      <c r="K19" s="117"/>
      <c r="L19" s="302" t="s">
        <v>300</v>
      </c>
      <c r="M19" s="302"/>
      <c r="N19" s="302"/>
      <c r="O19" s="302"/>
      <c r="P19" s="302"/>
      <c r="Q19" s="302"/>
      <c r="R19" s="302"/>
      <c r="S19" s="302"/>
      <c r="T19" s="117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</row>
    <row r="20" spans="1:35" ht="21" customHeight="1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302" t="s">
        <v>80</v>
      </c>
      <c r="M20" s="302"/>
      <c r="N20" s="302"/>
      <c r="O20" s="302"/>
      <c r="P20" s="302"/>
      <c r="Q20" s="302"/>
      <c r="R20" s="302"/>
      <c r="S20" s="302"/>
      <c r="T20" s="117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</row>
    <row r="21" spans="1:35" ht="21" customHeight="1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302"/>
      <c r="M21" s="302"/>
      <c r="N21" s="302"/>
      <c r="O21" s="302"/>
      <c r="P21" s="302"/>
      <c r="Q21" s="302"/>
      <c r="R21" s="302"/>
      <c r="S21" s="302"/>
      <c r="T21" s="117"/>
      <c r="U21" s="304"/>
      <c r="V21" s="304"/>
      <c r="W21" s="304"/>
      <c r="X21" s="304"/>
      <c r="Y21" s="304"/>
      <c r="Z21" s="304"/>
      <c r="AA21" s="304"/>
      <c r="AB21" s="304"/>
      <c r="AC21" s="304"/>
      <c r="AD21" s="304"/>
      <c r="AE21" s="304"/>
      <c r="AF21" s="304"/>
      <c r="AG21" s="304"/>
      <c r="AH21" s="304"/>
      <c r="AI21" s="304"/>
    </row>
    <row r="22" spans="1:35" ht="15" customHeight="1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</row>
    <row r="23" spans="1:35" ht="26.25" customHeight="1">
      <c r="A23" s="117"/>
      <c r="B23" s="117"/>
      <c r="C23" s="117" t="s">
        <v>89</v>
      </c>
      <c r="D23" s="117"/>
      <c r="E23" s="117"/>
      <c r="F23" s="117"/>
      <c r="G23" s="117"/>
      <c r="H23" s="117"/>
      <c r="I23" s="117"/>
      <c r="J23" s="117"/>
      <c r="K23" s="117"/>
      <c r="L23" s="302" t="s">
        <v>300</v>
      </c>
      <c r="M23" s="302"/>
      <c r="N23" s="302"/>
      <c r="O23" s="302"/>
      <c r="P23" s="302"/>
      <c r="Q23" s="302"/>
      <c r="R23" s="302"/>
      <c r="S23" s="302"/>
      <c r="T23" s="117"/>
      <c r="U23" s="303"/>
      <c r="V23" s="303"/>
      <c r="W23" s="303"/>
      <c r="X23" s="303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</row>
    <row r="24" spans="1:35" ht="21" customHeight="1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302" t="s">
        <v>80</v>
      </c>
      <c r="M24" s="302"/>
      <c r="N24" s="302"/>
      <c r="O24" s="302"/>
      <c r="P24" s="302"/>
      <c r="Q24" s="302"/>
      <c r="R24" s="302"/>
      <c r="S24" s="302"/>
      <c r="T24" s="117"/>
      <c r="U24" s="304"/>
      <c r="V24" s="304"/>
      <c r="W24" s="304"/>
      <c r="X24" s="304"/>
      <c r="Y24" s="304"/>
      <c r="Z24" s="304"/>
      <c r="AA24" s="304"/>
      <c r="AB24" s="304"/>
      <c r="AC24" s="304"/>
      <c r="AD24" s="304"/>
      <c r="AE24" s="304"/>
      <c r="AF24" s="304"/>
      <c r="AG24" s="304"/>
      <c r="AH24" s="304"/>
      <c r="AI24" s="304"/>
    </row>
    <row r="25" spans="1:35" ht="21" customHeight="1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302"/>
      <c r="M25" s="302"/>
      <c r="N25" s="302"/>
      <c r="O25" s="302"/>
      <c r="P25" s="302"/>
      <c r="Q25" s="302"/>
      <c r="R25" s="302"/>
      <c r="S25" s="302"/>
      <c r="T25" s="117"/>
      <c r="U25" s="304"/>
      <c r="V25" s="304"/>
      <c r="W25" s="304"/>
      <c r="X25" s="304"/>
      <c r="Y25" s="304"/>
      <c r="Z25" s="304"/>
      <c r="AA25" s="304"/>
      <c r="AB25" s="304"/>
      <c r="AC25" s="304"/>
      <c r="AD25" s="304"/>
      <c r="AE25" s="304"/>
      <c r="AF25" s="304"/>
      <c r="AG25" s="304"/>
      <c r="AH25" s="304"/>
      <c r="AI25" s="304"/>
    </row>
    <row r="26" spans="1:35" ht="15" customHeight="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</row>
    <row r="27" spans="1:35" ht="26.25" customHeight="1">
      <c r="A27" s="117"/>
      <c r="B27" s="117"/>
      <c r="C27" s="117" t="s">
        <v>90</v>
      </c>
      <c r="D27" s="117"/>
      <c r="E27" s="117"/>
      <c r="F27" s="117"/>
      <c r="G27" s="117"/>
      <c r="H27" s="117"/>
      <c r="I27" s="117"/>
      <c r="J27" s="117"/>
      <c r="K27" s="117"/>
      <c r="L27" s="302" t="s">
        <v>300</v>
      </c>
      <c r="M27" s="302"/>
      <c r="N27" s="302"/>
      <c r="O27" s="302"/>
      <c r="P27" s="302"/>
      <c r="Q27" s="302"/>
      <c r="R27" s="302"/>
      <c r="S27" s="302"/>
      <c r="T27" s="117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</row>
    <row r="28" spans="1:35" ht="21" customHeight="1">
      <c r="A28" s="117"/>
      <c r="B28" s="117"/>
      <c r="C28" s="117"/>
      <c r="D28" s="117"/>
      <c r="E28" s="117"/>
      <c r="F28" s="117"/>
      <c r="G28" s="117"/>
      <c r="H28" s="117"/>
      <c r="I28" s="117"/>
      <c r="J28" s="117"/>
      <c r="K28" s="117"/>
      <c r="L28" s="302" t="s">
        <v>80</v>
      </c>
      <c r="M28" s="302"/>
      <c r="N28" s="302"/>
      <c r="O28" s="302"/>
      <c r="P28" s="302"/>
      <c r="Q28" s="302"/>
      <c r="R28" s="302"/>
      <c r="S28" s="302"/>
      <c r="T28" s="117"/>
      <c r="U28" s="304"/>
      <c r="V28" s="304"/>
      <c r="W28" s="304"/>
      <c r="X28" s="304"/>
      <c r="Y28" s="304"/>
      <c r="Z28" s="304"/>
      <c r="AA28" s="304"/>
      <c r="AB28" s="304"/>
      <c r="AC28" s="304"/>
      <c r="AD28" s="304"/>
      <c r="AE28" s="304"/>
      <c r="AF28" s="304"/>
      <c r="AG28" s="304"/>
      <c r="AH28" s="304"/>
      <c r="AI28" s="304"/>
    </row>
    <row r="29" spans="1:35" ht="21" customHeight="1">
      <c r="A29" s="117"/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302"/>
      <c r="M29" s="302"/>
      <c r="N29" s="302"/>
      <c r="O29" s="302"/>
      <c r="P29" s="302"/>
      <c r="Q29" s="302"/>
      <c r="R29" s="302"/>
      <c r="S29" s="302"/>
      <c r="T29" s="117"/>
      <c r="U29" s="304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304"/>
      <c r="AG29" s="304"/>
      <c r="AH29" s="304"/>
      <c r="AI29" s="304"/>
    </row>
    <row r="30" spans="1:35" ht="15" customHeight="1">
      <c r="A30" s="117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</row>
    <row r="31" spans="1:35" ht="26.25" customHeight="1">
      <c r="A31" s="117"/>
      <c r="B31" s="117"/>
      <c r="C31" s="117" t="s">
        <v>298</v>
      </c>
      <c r="D31" s="117"/>
      <c r="E31" s="117"/>
      <c r="F31" s="117"/>
      <c r="G31" s="117"/>
      <c r="H31" s="117"/>
      <c r="I31" s="117"/>
      <c r="J31" s="117"/>
      <c r="K31" s="117"/>
      <c r="L31" s="302" t="s">
        <v>300</v>
      </c>
      <c r="M31" s="302"/>
      <c r="N31" s="302"/>
      <c r="O31" s="302"/>
      <c r="P31" s="302"/>
      <c r="Q31" s="302"/>
      <c r="R31" s="302"/>
      <c r="S31" s="302"/>
      <c r="T31" s="117"/>
      <c r="U31" s="303"/>
      <c r="V31" s="303"/>
      <c r="W31" s="303"/>
      <c r="X31" s="303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</row>
    <row r="32" spans="1:35" ht="21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302" t="s">
        <v>80</v>
      </c>
      <c r="M32" s="302"/>
      <c r="N32" s="302"/>
      <c r="O32" s="302"/>
      <c r="P32" s="302"/>
      <c r="Q32" s="302"/>
      <c r="R32" s="302"/>
      <c r="S32" s="302"/>
      <c r="T32" s="117"/>
      <c r="U32" s="304"/>
      <c r="V32" s="304"/>
      <c r="W32" s="304"/>
      <c r="X32" s="304"/>
      <c r="Y32" s="304"/>
      <c r="Z32" s="304"/>
      <c r="AA32" s="304"/>
      <c r="AB32" s="304"/>
      <c r="AC32" s="304"/>
      <c r="AD32" s="304"/>
      <c r="AE32" s="304"/>
      <c r="AF32" s="304"/>
      <c r="AG32" s="304"/>
      <c r="AH32" s="304"/>
      <c r="AI32" s="304"/>
    </row>
    <row r="33" spans="1:35" ht="21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302"/>
      <c r="M33" s="302"/>
      <c r="N33" s="302"/>
      <c r="O33" s="302"/>
      <c r="P33" s="302"/>
      <c r="Q33" s="302"/>
      <c r="R33" s="302"/>
      <c r="S33" s="302"/>
      <c r="T33" s="117"/>
      <c r="U33" s="304"/>
      <c r="V33" s="304"/>
      <c r="W33" s="304"/>
      <c r="X33" s="304"/>
      <c r="Y33" s="304"/>
      <c r="Z33" s="304"/>
      <c r="AA33" s="304"/>
      <c r="AB33" s="304"/>
      <c r="AC33" s="304"/>
      <c r="AD33" s="304"/>
      <c r="AE33" s="304"/>
      <c r="AF33" s="304"/>
      <c r="AG33" s="304"/>
      <c r="AH33" s="304"/>
      <c r="AI33" s="304"/>
    </row>
    <row r="34" spans="1:35" ht="15" customHeigh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</row>
    <row r="35" spans="1:35" ht="21" customHeight="1">
      <c r="A35" s="117"/>
      <c r="B35" s="117"/>
      <c r="C35" s="117" t="s">
        <v>299</v>
      </c>
      <c r="D35" s="117"/>
      <c r="E35" s="117"/>
      <c r="F35" s="117"/>
      <c r="G35" s="117"/>
      <c r="H35" s="117"/>
      <c r="I35" s="117"/>
      <c r="J35" s="117"/>
      <c r="K35" s="117"/>
      <c r="L35" s="302" t="s">
        <v>300</v>
      </c>
      <c r="M35" s="302"/>
      <c r="N35" s="302"/>
      <c r="O35" s="302"/>
      <c r="P35" s="302"/>
      <c r="Q35" s="302"/>
      <c r="R35" s="302"/>
      <c r="S35" s="302"/>
      <c r="T35" s="117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</row>
    <row r="36" spans="1:35" ht="21" customHeight="1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302" t="s">
        <v>80</v>
      </c>
      <c r="M36" s="302"/>
      <c r="N36" s="302"/>
      <c r="O36" s="302"/>
      <c r="P36" s="302"/>
      <c r="Q36" s="302"/>
      <c r="R36" s="302"/>
      <c r="S36" s="302"/>
      <c r="T36" s="117"/>
      <c r="U36" s="304"/>
      <c r="V36" s="304"/>
      <c r="W36" s="304"/>
      <c r="X36" s="304"/>
      <c r="Y36" s="304"/>
      <c r="Z36" s="304"/>
      <c r="AA36" s="304"/>
      <c r="AB36" s="304"/>
      <c r="AC36" s="304"/>
      <c r="AD36" s="304"/>
      <c r="AE36" s="304"/>
      <c r="AF36" s="304"/>
      <c r="AG36" s="304"/>
      <c r="AH36" s="304"/>
      <c r="AI36" s="304"/>
    </row>
    <row r="37" spans="1:35" ht="21" customHeight="1">
      <c r="A37" s="117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302"/>
      <c r="M37" s="302"/>
      <c r="N37" s="302"/>
      <c r="O37" s="302"/>
      <c r="P37" s="302"/>
      <c r="Q37" s="302"/>
      <c r="R37" s="302"/>
      <c r="S37" s="302"/>
      <c r="T37" s="117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4"/>
      <c r="AI37" s="304"/>
    </row>
  </sheetData>
  <mergeCells count="36">
    <mergeCell ref="U23:AI23"/>
    <mergeCell ref="U27:AI27"/>
    <mergeCell ref="U31:AI31"/>
    <mergeCell ref="U8:AI9"/>
    <mergeCell ref="U12:AI13"/>
    <mergeCell ref="U16:AI17"/>
    <mergeCell ref="U20:AI21"/>
    <mergeCell ref="U24:AI25"/>
    <mergeCell ref="U3:AI3"/>
    <mergeCell ref="U7:AI7"/>
    <mergeCell ref="U11:AI11"/>
    <mergeCell ref="U15:AI15"/>
    <mergeCell ref="U19:AI19"/>
    <mergeCell ref="U4:AI5"/>
    <mergeCell ref="L3:S3"/>
    <mergeCell ref="L4:S5"/>
    <mergeCell ref="L24:S25"/>
    <mergeCell ref="L27:S27"/>
    <mergeCell ref="L7:S7"/>
    <mergeCell ref="L8:S9"/>
    <mergeCell ref="L11:S11"/>
    <mergeCell ref="L12:S13"/>
    <mergeCell ref="L23:S23"/>
    <mergeCell ref="L15:S15"/>
    <mergeCell ref="L16:S17"/>
    <mergeCell ref="L19:S19"/>
    <mergeCell ref="L20:S21"/>
    <mergeCell ref="L35:S35"/>
    <mergeCell ref="U35:AI35"/>
    <mergeCell ref="L36:S37"/>
    <mergeCell ref="U36:AI37"/>
    <mergeCell ref="L28:S29"/>
    <mergeCell ref="L31:S31"/>
    <mergeCell ref="L32:S33"/>
    <mergeCell ref="U28:AI29"/>
    <mergeCell ref="U32:AI33"/>
  </mergeCells>
  <phoneticPr fontId="4"/>
  <conditionalFormatting sqref="U3:U4">
    <cfRule type="cellIs" dxfId="167" priority="8" operator="notEqual">
      <formula>""</formula>
    </cfRule>
  </conditionalFormatting>
  <conditionalFormatting sqref="U7:U8">
    <cfRule type="cellIs" dxfId="166" priority="7" operator="notEqual">
      <formula>""</formula>
    </cfRule>
  </conditionalFormatting>
  <conditionalFormatting sqref="U11:U12">
    <cfRule type="cellIs" dxfId="165" priority="6" operator="notEqual">
      <formula>""</formula>
    </cfRule>
  </conditionalFormatting>
  <conditionalFormatting sqref="U15:U16">
    <cfRule type="cellIs" dxfId="164" priority="5" operator="notEqual">
      <formula>""</formula>
    </cfRule>
  </conditionalFormatting>
  <conditionalFormatting sqref="U19:U20">
    <cfRule type="cellIs" dxfId="163" priority="4" operator="notEqual">
      <formula>""</formula>
    </cfRule>
  </conditionalFormatting>
  <conditionalFormatting sqref="U23:U24">
    <cfRule type="cellIs" dxfId="162" priority="3" operator="notEqual">
      <formula>""</formula>
    </cfRule>
  </conditionalFormatting>
  <conditionalFormatting sqref="U27:U28">
    <cfRule type="cellIs" dxfId="161" priority="2" operator="notEqual">
      <formula>""</formula>
    </cfRule>
  </conditionalFormatting>
  <conditionalFormatting sqref="U31:U32 U35:U36">
    <cfRule type="cellIs" dxfId="160" priority="1" operator="notEqual">
      <formula>""</formula>
    </cfRule>
  </conditionalFormatting>
  <pageMargins left="0.98425196850393704" right="0.19685039370078741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0070C0"/>
    <pageSetUpPr fitToPage="1"/>
  </sheetPr>
  <dimension ref="A1:BD63"/>
  <sheetViews>
    <sheetView view="pageBreakPreview" zoomScaleNormal="100" zoomScaleSheetLayoutView="100" workbookViewId="0">
      <selection activeCell="K5" sqref="K5:AM5"/>
    </sheetView>
  </sheetViews>
  <sheetFormatPr defaultColWidth="2.109375" defaultRowHeight="18" customHeight="1"/>
  <cols>
    <col min="1" max="10" width="2.109375" style="98" customWidth="1"/>
    <col min="11" max="43" width="2.109375" style="98"/>
    <col min="44" max="44" width="2.33203125" style="98" hidden="1" customWidth="1"/>
    <col min="45" max="16384" width="2.109375" style="98"/>
  </cols>
  <sheetData>
    <row r="1" spans="1:56" ht="18" customHeight="1">
      <c r="A1" s="118" t="s">
        <v>26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</row>
    <row r="2" spans="1:56" ht="18" customHeight="1">
      <c r="A2" s="119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5"/>
      <c r="AI2" s="119"/>
      <c r="AJ2" s="119"/>
      <c r="AK2" s="119"/>
      <c r="AL2" s="119"/>
      <c r="AM2" s="115"/>
    </row>
    <row r="3" spans="1:56" ht="18" customHeight="1">
      <c r="A3" s="120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</row>
    <row r="4" spans="1:56" ht="15" customHeight="1">
      <c r="A4" s="121"/>
      <c r="B4" s="121" t="s">
        <v>2</v>
      </c>
      <c r="C4" s="121"/>
      <c r="D4" s="121"/>
      <c r="E4" s="121"/>
      <c r="F4" s="121"/>
      <c r="G4" s="121"/>
      <c r="H4" s="121"/>
      <c r="I4" s="121"/>
      <c r="J4" s="121"/>
      <c r="K4" s="327" t="str">
        <f>PHONETIC(ecoteki_owner01_NAME)</f>
        <v/>
      </c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27"/>
      <c r="AH4" s="327"/>
      <c r="AI4" s="327"/>
      <c r="AJ4" s="327"/>
      <c r="AK4" s="327"/>
      <c r="AL4" s="327"/>
      <c r="AM4" s="327"/>
      <c r="AN4" s="102" t="s">
        <v>234</v>
      </c>
    </row>
    <row r="5" spans="1:56" ht="15" customHeight="1">
      <c r="A5" s="121"/>
      <c r="B5" s="121" t="s">
        <v>3</v>
      </c>
      <c r="C5" s="121"/>
      <c r="D5" s="121"/>
      <c r="E5" s="121"/>
      <c r="F5" s="121"/>
      <c r="G5" s="121"/>
      <c r="H5" s="121"/>
      <c r="I5" s="121"/>
      <c r="J5" s="121"/>
      <c r="K5" s="319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</row>
    <row r="6" spans="1:56" ht="15" customHeight="1">
      <c r="A6" s="121"/>
      <c r="B6" s="121" t="s">
        <v>4</v>
      </c>
      <c r="C6" s="121"/>
      <c r="D6" s="121"/>
      <c r="E6" s="121"/>
      <c r="F6" s="121"/>
      <c r="G6" s="121"/>
      <c r="H6" s="121"/>
      <c r="I6" s="121"/>
      <c r="J6" s="121"/>
      <c r="K6" s="321"/>
      <c r="L6" s="321"/>
      <c r="M6" s="321"/>
      <c r="N6" s="321"/>
      <c r="O6" s="321"/>
      <c r="P6" s="3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</row>
    <row r="7" spans="1:56" ht="15" customHeight="1">
      <c r="A7" s="121"/>
      <c r="B7" s="121" t="s">
        <v>32</v>
      </c>
      <c r="C7" s="121"/>
      <c r="D7" s="121"/>
      <c r="E7" s="121"/>
      <c r="F7" s="121"/>
      <c r="G7" s="121"/>
      <c r="H7" s="121"/>
      <c r="I7" s="121"/>
      <c r="J7" s="121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</row>
    <row r="8" spans="1:56" ht="15" customHeight="1">
      <c r="A8" s="119"/>
      <c r="B8" s="119" t="s">
        <v>10</v>
      </c>
      <c r="C8" s="119"/>
      <c r="D8" s="119"/>
      <c r="E8" s="119"/>
      <c r="F8" s="119"/>
      <c r="G8" s="119"/>
      <c r="H8" s="119"/>
      <c r="I8" s="119"/>
      <c r="J8" s="119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56" ht="18" customHeight="1">
      <c r="A9" s="120" t="s">
        <v>5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</row>
    <row r="10" spans="1:56" ht="15" customHeight="1">
      <c r="A10" s="121"/>
      <c r="B10" s="121" t="s">
        <v>257</v>
      </c>
      <c r="C10" s="121"/>
      <c r="D10" s="121"/>
      <c r="E10" s="121"/>
      <c r="F10" s="121"/>
      <c r="G10" s="121"/>
      <c r="H10" s="121"/>
      <c r="I10" s="121"/>
      <c r="J10" s="121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</row>
    <row r="11" spans="1:56" ht="15" customHeight="1">
      <c r="A11" s="121"/>
      <c r="B11" s="121" t="s">
        <v>258</v>
      </c>
      <c r="C11" s="121"/>
      <c r="D11" s="121"/>
      <c r="E11" s="121"/>
      <c r="F11" s="121"/>
      <c r="G11" s="121"/>
      <c r="H11" s="121"/>
      <c r="I11" s="121"/>
      <c r="J11" s="121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</row>
    <row r="12" spans="1:56" ht="15" customHeight="1">
      <c r="A12" s="121"/>
      <c r="B12" s="121" t="s">
        <v>4</v>
      </c>
      <c r="C12" s="121"/>
      <c r="D12" s="121"/>
      <c r="E12" s="121"/>
      <c r="F12" s="121"/>
      <c r="G12" s="121"/>
      <c r="H12" s="121"/>
      <c r="I12" s="121"/>
      <c r="J12" s="121"/>
      <c r="K12" s="321"/>
      <c r="L12" s="321"/>
      <c r="M12" s="321"/>
      <c r="N12" s="321"/>
      <c r="O12" s="321"/>
      <c r="P12" s="3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</row>
    <row r="13" spans="1:56" ht="15" customHeight="1">
      <c r="A13" s="121"/>
      <c r="B13" s="121" t="s">
        <v>259</v>
      </c>
      <c r="C13" s="121"/>
      <c r="D13" s="121"/>
      <c r="E13" s="121"/>
      <c r="F13" s="121"/>
      <c r="G13" s="121"/>
      <c r="H13" s="121"/>
      <c r="I13" s="121"/>
      <c r="J13" s="121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</row>
    <row r="14" spans="1:56" ht="15" customHeight="1">
      <c r="A14" s="119"/>
      <c r="B14" s="119" t="s">
        <v>10</v>
      </c>
      <c r="C14" s="119"/>
      <c r="D14" s="119"/>
      <c r="E14" s="119"/>
      <c r="F14" s="119"/>
      <c r="G14" s="119"/>
      <c r="H14" s="119"/>
      <c r="I14" s="119"/>
      <c r="J14" s="119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56" ht="18" customHeight="1">
      <c r="A15" s="121" t="s">
        <v>15</v>
      </c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</row>
    <row r="16" spans="1:56" ht="18" customHeight="1">
      <c r="A16" s="121" t="s">
        <v>39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BD16" s="100"/>
    </row>
    <row r="17" spans="1:39" ht="15" customHeight="1">
      <c r="A17" s="121"/>
      <c r="B17" s="121" t="s">
        <v>6</v>
      </c>
      <c r="C17" s="121"/>
      <c r="D17" s="121"/>
      <c r="E17" s="121"/>
      <c r="F17" s="121"/>
      <c r="G17" s="121"/>
      <c r="H17" s="121"/>
      <c r="I17" s="121"/>
      <c r="J17" s="121"/>
      <c r="K17" s="99" t="s">
        <v>117</v>
      </c>
      <c r="L17" s="317"/>
      <c r="M17" s="317"/>
      <c r="N17" s="317"/>
      <c r="O17" s="122" t="s">
        <v>118</v>
      </c>
      <c r="P17" s="121" t="s">
        <v>13</v>
      </c>
      <c r="Q17" s="121"/>
      <c r="R17" s="121"/>
      <c r="S17" s="121"/>
      <c r="T17" s="121"/>
      <c r="U17" s="121"/>
      <c r="V17" s="121"/>
      <c r="W17" s="121"/>
      <c r="X17" s="122" t="s">
        <v>117</v>
      </c>
      <c r="Y17" s="317"/>
      <c r="Z17" s="317"/>
      <c r="AA17" s="317"/>
      <c r="AB17" s="317"/>
      <c r="AC17" s="317"/>
      <c r="AD17" s="122" t="s">
        <v>118</v>
      </c>
      <c r="AE17" s="324" t="s">
        <v>34</v>
      </c>
      <c r="AF17" s="324"/>
      <c r="AG17" s="324"/>
      <c r="AH17" s="324"/>
      <c r="AI17" s="318"/>
      <c r="AJ17" s="318"/>
      <c r="AK17" s="318"/>
      <c r="AL17" s="318"/>
      <c r="AM17" s="123" t="s">
        <v>11</v>
      </c>
    </row>
    <row r="18" spans="1:39" ht="15" customHeight="1">
      <c r="A18" s="121"/>
      <c r="B18" s="121" t="s">
        <v>3</v>
      </c>
      <c r="C18" s="121"/>
      <c r="D18" s="121"/>
      <c r="E18" s="121"/>
      <c r="F18" s="121"/>
      <c r="G18" s="121"/>
      <c r="H18" s="121"/>
      <c r="I18" s="121"/>
      <c r="J18" s="121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/>
      <c r="AH18" s="323"/>
      <c r="AI18" s="323"/>
      <c r="AJ18" s="323"/>
      <c r="AK18" s="323"/>
      <c r="AL18" s="323"/>
      <c r="AM18" s="323"/>
    </row>
    <row r="19" spans="1:39" ht="15" customHeight="1">
      <c r="A19" s="121"/>
      <c r="B19" s="121" t="s">
        <v>7</v>
      </c>
      <c r="C19" s="121"/>
      <c r="D19" s="121"/>
      <c r="E19" s="121"/>
      <c r="F19" s="121"/>
      <c r="G19" s="121"/>
      <c r="H19" s="121"/>
      <c r="I19" s="121"/>
      <c r="J19" s="121"/>
      <c r="K19" s="99" t="s">
        <v>117</v>
      </c>
      <c r="L19" s="317"/>
      <c r="M19" s="317"/>
      <c r="N19" s="317"/>
      <c r="O19" s="122" t="s">
        <v>118</v>
      </c>
      <c r="P19" s="121" t="s">
        <v>12</v>
      </c>
      <c r="Q19" s="121"/>
      <c r="R19" s="121"/>
      <c r="S19" s="121"/>
      <c r="T19" s="121"/>
      <c r="U19" s="121"/>
      <c r="V19" s="121"/>
      <c r="W19" s="121"/>
      <c r="X19" s="122" t="s">
        <v>117</v>
      </c>
      <c r="Y19" s="318"/>
      <c r="Z19" s="318"/>
      <c r="AA19" s="318"/>
      <c r="AB19" s="318"/>
      <c r="AC19" s="124" t="s">
        <v>118</v>
      </c>
      <c r="AD19" s="320" t="s">
        <v>35</v>
      </c>
      <c r="AE19" s="320"/>
      <c r="AF19" s="320"/>
      <c r="AG19" s="320"/>
      <c r="AH19" s="320"/>
      <c r="AI19" s="318"/>
      <c r="AJ19" s="318"/>
      <c r="AK19" s="318"/>
      <c r="AL19" s="318"/>
      <c r="AM19" s="123" t="s">
        <v>11</v>
      </c>
    </row>
    <row r="20" spans="1:39" ht="15" customHeight="1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</row>
    <row r="21" spans="1:39" ht="15" customHeight="1">
      <c r="A21" s="121"/>
      <c r="B21" s="121" t="s">
        <v>8</v>
      </c>
      <c r="C21" s="121"/>
      <c r="D21" s="121"/>
      <c r="E21" s="121"/>
      <c r="F21" s="121"/>
      <c r="G21" s="121"/>
      <c r="H21" s="121"/>
      <c r="I21" s="121"/>
      <c r="J21" s="121"/>
      <c r="K21" s="321"/>
      <c r="L21" s="321"/>
      <c r="M21" s="321"/>
      <c r="N21" s="321"/>
      <c r="O21" s="321"/>
      <c r="P21" s="3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</row>
    <row r="22" spans="1:39" ht="15" customHeight="1">
      <c r="A22" s="121"/>
      <c r="B22" s="121" t="s">
        <v>14</v>
      </c>
      <c r="C22" s="121"/>
      <c r="D22" s="121"/>
      <c r="E22" s="121"/>
      <c r="F22" s="121"/>
      <c r="G22" s="121"/>
      <c r="H22" s="121"/>
      <c r="I22" s="121"/>
      <c r="J22" s="121"/>
      <c r="K22" s="322"/>
      <c r="L22" s="322"/>
      <c r="M22" s="322"/>
      <c r="N22" s="322"/>
      <c r="O22" s="322"/>
      <c r="P22" s="322"/>
      <c r="Q22" s="322"/>
      <c r="R22" s="322"/>
      <c r="S22" s="322"/>
      <c r="T22" s="322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</row>
    <row r="23" spans="1:39" ht="15" customHeight="1">
      <c r="A23" s="121"/>
      <c r="B23" s="121" t="s">
        <v>9</v>
      </c>
      <c r="C23" s="121"/>
      <c r="D23" s="121"/>
      <c r="E23" s="121"/>
      <c r="F23" s="121"/>
      <c r="G23" s="121"/>
      <c r="H23" s="121"/>
      <c r="I23" s="121"/>
      <c r="J23" s="121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</row>
    <row r="24" spans="1:39" ht="15" customHeight="1">
      <c r="A24" s="121"/>
      <c r="B24" s="121" t="s">
        <v>44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322"/>
      <c r="O24" s="322"/>
      <c r="P24" s="322"/>
      <c r="Q24" s="322"/>
      <c r="R24" s="322"/>
      <c r="S24" s="322"/>
      <c r="T24" s="322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</row>
    <row r="25" spans="1:39" ht="18" customHeight="1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</row>
    <row r="26" spans="1:39" ht="18" customHeight="1">
      <c r="A26" s="121" t="s">
        <v>33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</row>
    <row r="27" spans="1:39" ht="15" customHeight="1">
      <c r="A27" s="121"/>
      <c r="B27" s="121" t="s">
        <v>6</v>
      </c>
      <c r="C27" s="121"/>
      <c r="D27" s="121"/>
      <c r="E27" s="121"/>
      <c r="F27" s="121"/>
      <c r="G27" s="121"/>
      <c r="H27" s="121"/>
      <c r="I27" s="121"/>
      <c r="J27" s="121"/>
      <c r="K27" s="122" t="s">
        <v>117</v>
      </c>
      <c r="L27" s="317"/>
      <c r="M27" s="317"/>
      <c r="N27" s="317"/>
      <c r="O27" s="122" t="s">
        <v>118</v>
      </c>
      <c r="P27" s="121" t="s">
        <v>13</v>
      </c>
      <c r="Q27" s="121"/>
      <c r="R27" s="121"/>
      <c r="S27" s="121"/>
      <c r="T27" s="121"/>
      <c r="U27" s="121"/>
      <c r="V27" s="121"/>
      <c r="W27" s="121"/>
      <c r="X27" s="122" t="s">
        <v>117</v>
      </c>
      <c r="Y27" s="317"/>
      <c r="Z27" s="317"/>
      <c r="AA27" s="317"/>
      <c r="AB27" s="317"/>
      <c r="AC27" s="317"/>
      <c r="AD27" s="122" t="s">
        <v>118</v>
      </c>
      <c r="AE27" s="324" t="s">
        <v>34</v>
      </c>
      <c r="AF27" s="324"/>
      <c r="AG27" s="324"/>
      <c r="AH27" s="324"/>
      <c r="AI27" s="318"/>
      <c r="AJ27" s="318"/>
      <c r="AK27" s="318"/>
      <c r="AL27" s="318"/>
      <c r="AM27" s="100" t="s">
        <v>11</v>
      </c>
    </row>
    <row r="28" spans="1:39" ht="15" customHeight="1">
      <c r="A28" s="121"/>
      <c r="B28" s="121" t="s">
        <v>3</v>
      </c>
      <c r="C28" s="121"/>
      <c r="D28" s="121"/>
      <c r="E28" s="121"/>
      <c r="F28" s="121"/>
      <c r="G28" s="121"/>
      <c r="H28" s="121"/>
      <c r="I28" s="121"/>
      <c r="J28" s="121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</row>
    <row r="29" spans="1:39" ht="15" customHeight="1">
      <c r="A29" s="121"/>
      <c r="B29" s="121" t="s">
        <v>7</v>
      </c>
      <c r="C29" s="121"/>
      <c r="D29" s="121"/>
      <c r="E29" s="121"/>
      <c r="F29" s="121"/>
      <c r="G29" s="121"/>
      <c r="H29" s="121"/>
      <c r="I29" s="121"/>
      <c r="J29" s="121"/>
      <c r="K29" s="122" t="s">
        <v>117</v>
      </c>
      <c r="L29" s="317"/>
      <c r="M29" s="317"/>
      <c r="N29" s="317"/>
      <c r="O29" s="122" t="s">
        <v>118</v>
      </c>
      <c r="P29" s="121" t="s">
        <v>12</v>
      </c>
      <c r="Q29" s="121"/>
      <c r="R29" s="121"/>
      <c r="S29" s="121"/>
      <c r="T29" s="121"/>
      <c r="U29" s="121"/>
      <c r="V29" s="121"/>
      <c r="W29" s="121"/>
      <c r="X29" s="122" t="s">
        <v>117</v>
      </c>
      <c r="Y29" s="318"/>
      <c r="Z29" s="318"/>
      <c r="AA29" s="318"/>
      <c r="AB29" s="318"/>
      <c r="AC29" s="124" t="s">
        <v>118</v>
      </c>
      <c r="AD29" s="320" t="s">
        <v>35</v>
      </c>
      <c r="AE29" s="320"/>
      <c r="AF29" s="320"/>
      <c r="AG29" s="320"/>
      <c r="AH29" s="320"/>
      <c r="AI29" s="318"/>
      <c r="AJ29" s="318"/>
      <c r="AK29" s="318"/>
      <c r="AL29" s="318"/>
      <c r="AM29" s="100" t="s">
        <v>11</v>
      </c>
    </row>
    <row r="30" spans="1:39" ht="15" customHeight="1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325"/>
      <c r="L30" s="325"/>
      <c r="M30" s="325"/>
      <c r="N30" s="325"/>
      <c r="O30" s="325"/>
      <c r="P30" s="325"/>
      <c r="Q30" s="325"/>
      <c r="R30" s="325"/>
      <c r="S30" s="325"/>
      <c r="T30" s="325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  <c r="AK30" s="325"/>
      <c r="AL30" s="325"/>
      <c r="AM30" s="325"/>
    </row>
    <row r="31" spans="1:39" ht="15" customHeight="1">
      <c r="A31" s="121"/>
      <c r="B31" s="121" t="s">
        <v>8</v>
      </c>
      <c r="C31" s="121"/>
      <c r="D31" s="121"/>
      <c r="E31" s="121"/>
      <c r="F31" s="121"/>
      <c r="G31" s="121"/>
      <c r="H31" s="121"/>
      <c r="I31" s="121"/>
      <c r="J31" s="121"/>
      <c r="K31" s="321"/>
      <c r="L31" s="321"/>
      <c r="M31" s="321"/>
      <c r="N31" s="321"/>
      <c r="O31" s="321"/>
      <c r="P31" s="3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</row>
    <row r="32" spans="1:39" ht="15" customHeight="1">
      <c r="A32" s="121"/>
      <c r="B32" s="121" t="s">
        <v>14</v>
      </c>
      <c r="C32" s="121"/>
      <c r="D32" s="121"/>
      <c r="E32" s="121"/>
      <c r="F32" s="121"/>
      <c r="G32" s="121"/>
      <c r="H32" s="121"/>
      <c r="I32" s="121"/>
      <c r="J32" s="121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</row>
    <row r="33" spans="1:39" ht="15" customHeight="1">
      <c r="A33" s="121"/>
      <c r="B33" s="121" t="s">
        <v>9</v>
      </c>
      <c r="C33" s="121"/>
      <c r="D33" s="121"/>
      <c r="E33" s="121"/>
      <c r="F33" s="121"/>
      <c r="G33" s="121"/>
      <c r="H33" s="121"/>
      <c r="I33" s="121"/>
      <c r="J33" s="121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</row>
    <row r="34" spans="1:39" ht="15" customHeight="1">
      <c r="A34" s="121"/>
      <c r="B34" s="121" t="s">
        <v>44</v>
      </c>
      <c r="C34" s="121"/>
      <c r="D34" s="121"/>
      <c r="E34" s="121"/>
      <c r="F34" s="121"/>
      <c r="G34" s="121"/>
      <c r="H34" s="121"/>
      <c r="I34" s="121"/>
      <c r="J34" s="121"/>
      <c r="K34" s="122"/>
      <c r="L34" s="122"/>
      <c r="M34" s="122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</row>
    <row r="35" spans="1:39" ht="18" customHeight="1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</row>
    <row r="36" spans="1:39" ht="15" customHeight="1">
      <c r="A36" s="121"/>
      <c r="B36" s="121" t="s">
        <v>6</v>
      </c>
      <c r="C36" s="121"/>
      <c r="D36" s="121"/>
      <c r="E36" s="121"/>
      <c r="F36" s="121"/>
      <c r="G36" s="121"/>
      <c r="H36" s="121"/>
      <c r="I36" s="121"/>
      <c r="J36" s="121"/>
      <c r="K36" s="122" t="s">
        <v>117</v>
      </c>
      <c r="L36" s="317"/>
      <c r="M36" s="317"/>
      <c r="N36" s="317"/>
      <c r="O36" s="122" t="s">
        <v>118</v>
      </c>
      <c r="P36" s="121" t="s">
        <v>13</v>
      </c>
      <c r="Q36" s="121"/>
      <c r="R36" s="121"/>
      <c r="S36" s="121"/>
      <c r="T36" s="121"/>
      <c r="U36" s="121"/>
      <c r="V36" s="121"/>
      <c r="W36" s="121"/>
      <c r="X36" s="122" t="s">
        <v>117</v>
      </c>
      <c r="Y36" s="317"/>
      <c r="Z36" s="317"/>
      <c r="AA36" s="317"/>
      <c r="AB36" s="317"/>
      <c r="AC36" s="317"/>
      <c r="AD36" s="122" t="s">
        <v>118</v>
      </c>
      <c r="AE36" s="324" t="s">
        <v>34</v>
      </c>
      <c r="AF36" s="324"/>
      <c r="AG36" s="324"/>
      <c r="AH36" s="324"/>
      <c r="AI36" s="318"/>
      <c r="AJ36" s="318"/>
      <c r="AK36" s="318"/>
      <c r="AL36" s="318"/>
      <c r="AM36" s="100" t="s">
        <v>11</v>
      </c>
    </row>
    <row r="37" spans="1:39" ht="15" customHeight="1">
      <c r="A37" s="121"/>
      <c r="B37" s="121" t="s">
        <v>3</v>
      </c>
      <c r="C37" s="121"/>
      <c r="D37" s="121"/>
      <c r="E37" s="121"/>
      <c r="F37" s="121"/>
      <c r="G37" s="121"/>
      <c r="H37" s="121"/>
      <c r="I37" s="121"/>
      <c r="J37" s="121"/>
      <c r="K37" s="319"/>
      <c r="L37" s="319"/>
      <c r="M37" s="319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</row>
    <row r="38" spans="1:39" ht="15" customHeight="1">
      <c r="A38" s="121"/>
      <c r="B38" s="121" t="s">
        <v>7</v>
      </c>
      <c r="C38" s="121"/>
      <c r="D38" s="121"/>
      <c r="E38" s="121"/>
      <c r="F38" s="121"/>
      <c r="G38" s="121"/>
      <c r="H38" s="121"/>
      <c r="I38" s="121"/>
      <c r="J38" s="121"/>
      <c r="K38" s="122" t="s">
        <v>117</v>
      </c>
      <c r="L38" s="317"/>
      <c r="M38" s="317"/>
      <c r="N38" s="317"/>
      <c r="O38" s="122" t="s">
        <v>118</v>
      </c>
      <c r="P38" s="121" t="s">
        <v>12</v>
      </c>
      <c r="Q38" s="121"/>
      <c r="R38" s="121"/>
      <c r="S38" s="121"/>
      <c r="T38" s="121"/>
      <c r="U38" s="121"/>
      <c r="V38" s="121"/>
      <c r="W38" s="121"/>
      <c r="X38" s="122" t="s">
        <v>117</v>
      </c>
      <c r="Y38" s="318"/>
      <c r="Z38" s="318"/>
      <c r="AA38" s="318"/>
      <c r="AB38" s="318"/>
      <c r="AC38" s="124" t="s">
        <v>118</v>
      </c>
      <c r="AD38" s="320" t="s">
        <v>35</v>
      </c>
      <c r="AE38" s="320"/>
      <c r="AF38" s="320"/>
      <c r="AG38" s="320"/>
      <c r="AH38" s="320"/>
      <c r="AI38" s="318"/>
      <c r="AJ38" s="318"/>
      <c r="AK38" s="318"/>
      <c r="AL38" s="318"/>
      <c r="AM38" s="100" t="s">
        <v>11</v>
      </c>
    </row>
    <row r="39" spans="1:39" ht="15" customHeight="1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322"/>
      <c r="L39" s="322"/>
      <c r="M39" s="322"/>
      <c r="N39" s="322"/>
      <c r="O39" s="322"/>
      <c r="P39" s="322"/>
      <c r="Q39" s="322"/>
      <c r="R39" s="322"/>
      <c r="S39" s="322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</row>
    <row r="40" spans="1:39" ht="15" customHeight="1">
      <c r="A40" s="121"/>
      <c r="B40" s="121" t="s">
        <v>8</v>
      </c>
      <c r="C40" s="121"/>
      <c r="D40" s="121"/>
      <c r="E40" s="121"/>
      <c r="F40" s="121"/>
      <c r="G40" s="121"/>
      <c r="H40" s="121"/>
      <c r="I40" s="121"/>
      <c r="J40" s="121"/>
      <c r="K40" s="321"/>
      <c r="L40" s="321"/>
      <c r="M40" s="321"/>
      <c r="N40" s="321"/>
      <c r="O40" s="321"/>
      <c r="P40" s="3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</row>
    <row r="41" spans="1:39" ht="15" customHeight="1">
      <c r="A41" s="121"/>
      <c r="B41" s="121" t="s">
        <v>14</v>
      </c>
      <c r="C41" s="121"/>
      <c r="D41" s="121"/>
      <c r="E41" s="121"/>
      <c r="F41" s="121"/>
      <c r="G41" s="121"/>
      <c r="H41" s="121"/>
      <c r="I41" s="121"/>
      <c r="J41" s="121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</row>
    <row r="42" spans="1:39" ht="15" customHeight="1">
      <c r="A42" s="121"/>
      <c r="B42" s="121" t="s">
        <v>9</v>
      </c>
      <c r="C42" s="121"/>
      <c r="D42" s="121"/>
      <c r="E42" s="121"/>
      <c r="F42" s="121"/>
      <c r="G42" s="121"/>
      <c r="H42" s="121"/>
      <c r="I42" s="121"/>
      <c r="J42" s="121"/>
      <c r="K42" s="316"/>
      <c r="L42" s="316"/>
      <c r="M42" s="316"/>
      <c r="N42" s="316"/>
      <c r="O42" s="316"/>
      <c r="P42" s="316"/>
      <c r="Q42" s="316"/>
      <c r="R42" s="316"/>
      <c r="S42" s="316"/>
      <c r="T42" s="316"/>
      <c r="U42" s="316"/>
      <c r="V42" s="316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</row>
    <row r="43" spans="1:39" ht="15" customHeight="1">
      <c r="A43" s="121"/>
      <c r="B43" s="121" t="s">
        <v>44</v>
      </c>
      <c r="C43" s="121"/>
      <c r="D43" s="121"/>
      <c r="E43" s="121"/>
      <c r="F43" s="121"/>
      <c r="G43" s="121"/>
      <c r="H43" s="121"/>
      <c r="I43" s="121"/>
      <c r="J43" s="121"/>
      <c r="K43" s="122"/>
      <c r="L43" s="122"/>
      <c r="M43" s="122"/>
      <c r="N43" s="306"/>
      <c r="O43" s="306"/>
      <c r="P43" s="306"/>
      <c r="Q43" s="306"/>
      <c r="R43" s="306"/>
      <c r="S43" s="306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</row>
    <row r="44" spans="1:39" ht="18" customHeight="1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</row>
    <row r="45" spans="1:39" s="1" customFormat="1" ht="15" customHeight="1">
      <c r="A45" s="111"/>
      <c r="B45" s="111" t="s">
        <v>6</v>
      </c>
      <c r="C45" s="111"/>
      <c r="D45" s="111"/>
      <c r="E45" s="111"/>
      <c r="F45" s="111"/>
      <c r="G45" s="111"/>
      <c r="H45" s="111"/>
      <c r="I45" s="111"/>
      <c r="J45" s="111"/>
      <c r="K45" s="125" t="s">
        <v>117</v>
      </c>
      <c r="L45" s="311"/>
      <c r="M45" s="311"/>
      <c r="N45" s="311"/>
      <c r="O45" s="125" t="s">
        <v>118</v>
      </c>
      <c r="P45" s="111" t="s">
        <v>13</v>
      </c>
      <c r="Q45" s="111"/>
      <c r="R45" s="111"/>
      <c r="S45" s="111"/>
      <c r="T45" s="111"/>
      <c r="U45" s="111"/>
      <c r="V45" s="111"/>
      <c r="W45" s="111"/>
      <c r="X45" s="125" t="s">
        <v>117</v>
      </c>
      <c r="Y45" s="312"/>
      <c r="Z45" s="312"/>
      <c r="AA45" s="312"/>
      <c r="AB45" s="312"/>
      <c r="AC45" s="312"/>
      <c r="AD45" s="125" t="s">
        <v>118</v>
      </c>
      <c r="AE45" s="313" t="s">
        <v>34</v>
      </c>
      <c r="AF45" s="313"/>
      <c r="AG45" s="313"/>
      <c r="AH45" s="313"/>
      <c r="AI45" s="314"/>
      <c r="AJ45" s="314"/>
      <c r="AK45" s="314"/>
      <c r="AL45" s="314"/>
      <c r="AM45" s="126" t="s">
        <v>11</v>
      </c>
    </row>
    <row r="46" spans="1:39" s="1" customFormat="1" ht="15" customHeight="1">
      <c r="A46" s="111"/>
      <c r="B46" s="111" t="s">
        <v>3</v>
      </c>
      <c r="C46" s="111"/>
      <c r="D46" s="111"/>
      <c r="E46" s="111"/>
      <c r="F46" s="111"/>
      <c r="G46" s="111"/>
      <c r="H46" s="111"/>
      <c r="I46" s="111"/>
      <c r="J46" s="111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</row>
    <row r="47" spans="1:39" s="1" customFormat="1" ht="15" customHeight="1">
      <c r="A47" s="111"/>
      <c r="B47" s="111" t="s">
        <v>7</v>
      </c>
      <c r="C47" s="111"/>
      <c r="D47" s="111"/>
      <c r="E47" s="111"/>
      <c r="F47" s="111"/>
      <c r="G47" s="111"/>
      <c r="H47" s="111"/>
      <c r="I47" s="111"/>
      <c r="J47" s="111"/>
      <c r="K47" s="125" t="s">
        <v>117</v>
      </c>
      <c r="L47" s="312"/>
      <c r="M47" s="312"/>
      <c r="N47" s="312"/>
      <c r="O47" s="125" t="s">
        <v>118</v>
      </c>
      <c r="P47" s="111" t="s">
        <v>12</v>
      </c>
      <c r="Q47" s="111"/>
      <c r="R47" s="111"/>
      <c r="S47" s="111"/>
      <c r="T47" s="111"/>
      <c r="U47" s="111"/>
      <c r="V47" s="111"/>
      <c r="W47" s="111"/>
      <c r="X47" s="125" t="s">
        <v>117</v>
      </c>
      <c r="Y47" s="314"/>
      <c r="Z47" s="314"/>
      <c r="AA47" s="314"/>
      <c r="AB47" s="314"/>
      <c r="AC47" s="127" t="s">
        <v>118</v>
      </c>
      <c r="AD47" s="331" t="s">
        <v>35</v>
      </c>
      <c r="AE47" s="331"/>
      <c r="AF47" s="331"/>
      <c r="AG47" s="331"/>
      <c r="AH47" s="331"/>
      <c r="AI47" s="314"/>
      <c r="AJ47" s="314"/>
      <c r="AK47" s="314"/>
      <c r="AL47" s="314"/>
      <c r="AM47" s="126" t="s">
        <v>11</v>
      </c>
    </row>
    <row r="48" spans="1:39" s="1" customFormat="1" ht="15" customHeight="1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330"/>
      <c r="L48" s="330"/>
      <c r="M48" s="330"/>
      <c r="N48" s="330"/>
      <c r="O48" s="330"/>
      <c r="P48" s="330"/>
      <c r="Q48" s="330"/>
      <c r="R48" s="330"/>
      <c r="S48" s="330"/>
      <c r="T48" s="330"/>
      <c r="U48" s="330"/>
      <c r="V48" s="330"/>
      <c r="W48" s="330"/>
      <c r="X48" s="330"/>
      <c r="Y48" s="330"/>
      <c r="Z48" s="330"/>
      <c r="AA48" s="330"/>
      <c r="AB48" s="330"/>
      <c r="AC48" s="330"/>
      <c r="AD48" s="330"/>
      <c r="AE48" s="330"/>
      <c r="AF48" s="330"/>
      <c r="AG48" s="330"/>
      <c r="AH48" s="330"/>
      <c r="AI48" s="330"/>
      <c r="AJ48" s="330"/>
      <c r="AK48" s="330"/>
      <c r="AL48" s="330"/>
      <c r="AM48" s="330"/>
    </row>
    <row r="49" spans="1:44" s="1" customFormat="1" ht="15" customHeight="1">
      <c r="A49" s="111"/>
      <c r="B49" s="111" t="s">
        <v>8</v>
      </c>
      <c r="C49" s="111"/>
      <c r="D49" s="111"/>
      <c r="E49" s="111"/>
      <c r="F49" s="111"/>
      <c r="G49" s="111"/>
      <c r="H49" s="111"/>
      <c r="I49" s="111"/>
      <c r="J49" s="111"/>
      <c r="K49" s="332"/>
      <c r="L49" s="332"/>
      <c r="M49" s="332"/>
      <c r="N49" s="332"/>
      <c r="O49" s="332"/>
      <c r="P49" s="332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</row>
    <row r="50" spans="1:44" s="1" customFormat="1" ht="15" customHeight="1">
      <c r="A50" s="111"/>
      <c r="B50" s="111" t="s">
        <v>14</v>
      </c>
      <c r="C50" s="111"/>
      <c r="D50" s="111"/>
      <c r="E50" s="111"/>
      <c r="F50" s="111"/>
      <c r="G50" s="111"/>
      <c r="H50" s="111"/>
      <c r="I50" s="111"/>
      <c r="J50" s="111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</row>
    <row r="51" spans="1:44" s="1" customFormat="1" ht="15" customHeight="1">
      <c r="A51" s="111"/>
      <c r="B51" s="111" t="s">
        <v>9</v>
      </c>
      <c r="C51" s="111"/>
      <c r="D51" s="111"/>
      <c r="E51" s="111"/>
      <c r="F51" s="111"/>
      <c r="G51" s="111"/>
      <c r="H51" s="111"/>
      <c r="I51" s="111"/>
      <c r="J51" s="111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</row>
    <row r="52" spans="1:44" s="1" customFormat="1" ht="15" customHeight="1">
      <c r="A52" s="111"/>
      <c r="B52" s="111" t="s">
        <v>44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</row>
    <row r="53" spans="1:44" ht="15" customHeight="1">
      <c r="A53" s="120" t="s">
        <v>45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</row>
    <row r="54" spans="1:44" ht="15" customHeight="1">
      <c r="A54" s="121"/>
      <c r="B54" s="121"/>
      <c r="C54" s="121"/>
      <c r="D54" s="305" t="s">
        <v>100</v>
      </c>
      <c r="E54" s="305"/>
      <c r="F54" s="305"/>
      <c r="G54" s="305"/>
      <c r="H54" s="123" t="s">
        <v>40</v>
      </c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  <c r="T54" s="305"/>
      <c r="U54" s="305"/>
      <c r="V54" s="305"/>
      <c r="W54" s="305"/>
      <c r="X54" s="121" t="s">
        <v>218</v>
      </c>
      <c r="Y54" s="307"/>
      <c r="Z54" s="307"/>
      <c r="AA54" s="307"/>
      <c r="AB54" s="307"/>
      <c r="AC54" s="309"/>
      <c r="AD54" s="309"/>
      <c r="AE54" s="309"/>
      <c r="AF54" s="309"/>
      <c r="AG54" s="121" t="s">
        <v>219</v>
      </c>
      <c r="AH54" s="121" t="s">
        <v>41</v>
      </c>
      <c r="AI54" s="121"/>
      <c r="AJ54" s="121"/>
      <c r="AK54" s="121"/>
      <c r="AL54" s="121"/>
      <c r="AM54" s="121"/>
      <c r="AR54" s="101">
        <f>IF(D54="■申請済",1,0)</f>
        <v>0</v>
      </c>
    </row>
    <row r="55" spans="1:44" ht="15" customHeight="1">
      <c r="A55" s="121"/>
      <c r="B55" s="121"/>
      <c r="C55" s="121"/>
      <c r="D55" s="305" t="s">
        <v>42</v>
      </c>
      <c r="E55" s="305"/>
      <c r="F55" s="305"/>
      <c r="G55" s="305"/>
      <c r="H55" s="123" t="s">
        <v>40</v>
      </c>
      <c r="I55" s="305"/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121" t="s">
        <v>218</v>
      </c>
      <c r="Y55" s="308"/>
      <c r="Z55" s="308"/>
      <c r="AA55" s="308"/>
      <c r="AB55" s="308"/>
      <c r="AC55" s="310"/>
      <c r="AD55" s="310"/>
      <c r="AE55" s="310"/>
      <c r="AF55" s="310"/>
      <c r="AG55" s="121" t="s">
        <v>219</v>
      </c>
      <c r="AH55" s="121" t="s">
        <v>41</v>
      </c>
      <c r="AI55" s="121"/>
      <c r="AJ55" s="121"/>
      <c r="AK55" s="121"/>
      <c r="AL55" s="121"/>
      <c r="AM55" s="121"/>
      <c r="AR55" s="101">
        <f>IF(D55="■未申請",1,0)</f>
        <v>0</v>
      </c>
    </row>
    <row r="56" spans="1:44" ht="15" customHeight="1">
      <c r="A56" s="120" t="s">
        <v>46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</row>
    <row r="57" spans="1:44" ht="12" customHeight="1">
      <c r="A57" s="121"/>
      <c r="B57" s="121"/>
      <c r="C57" s="121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  <c r="AA57" s="328"/>
      <c r="AB57" s="328"/>
      <c r="AC57" s="328"/>
      <c r="AD57" s="328"/>
      <c r="AE57" s="328"/>
      <c r="AF57" s="328"/>
      <c r="AG57" s="328"/>
      <c r="AH57" s="328"/>
      <c r="AI57" s="328"/>
      <c r="AJ57" s="328"/>
      <c r="AK57" s="328"/>
      <c r="AL57" s="328"/>
      <c r="AM57" s="121"/>
    </row>
    <row r="58" spans="1:44" ht="12" customHeight="1">
      <c r="A58" s="121"/>
      <c r="B58" s="121"/>
      <c r="C58" s="121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  <c r="AK58" s="328"/>
      <c r="AL58" s="328"/>
      <c r="AM58" s="121"/>
    </row>
    <row r="63" spans="1:44" ht="18" customHeight="1">
      <c r="G63" s="97"/>
    </row>
  </sheetData>
  <mergeCells count="75">
    <mergeCell ref="K51:V51"/>
    <mergeCell ref="N52:AM52"/>
    <mergeCell ref="AD47:AH47"/>
    <mergeCell ref="AI47:AL47"/>
    <mergeCell ref="K48:AM48"/>
    <mergeCell ref="K49:P49"/>
    <mergeCell ref="K50:AM50"/>
    <mergeCell ref="D57:AL58"/>
    <mergeCell ref="K10:AM10"/>
    <mergeCell ref="K13:AM13"/>
    <mergeCell ref="K11:AM11"/>
    <mergeCell ref="K12:P12"/>
    <mergeCell ref="K20:AM20"/>
    <mergeCell ref="K21:P21"/>
    <mergeCell ref="L17:N17"/>
    <mergeCell ref="K18:AM18"/>
    <mergeCell ref="AI17:AL17"/>
    <mergeCell ref="L19:N19"/>
    <mergeCell ref="Y17:AC17"/>
    <mergeCell ref="Y27:AC27"/>
    <mergeCell ref="AE27:AH27"/>
    <mergeCell ref="N24:AM24"/>
    <mergeCell ref="AI29:AL29"/>
    <mergeCell ref="K6:P6"/>
    <mergeCell ref="K7:AM7"/>
    <mergeCell ref="K8:V8"/>
    <mergeCell ref="K4:AM4"/>
    <mergeCell ref="K5:AM5"/>
    <mergeCell ref="K14:V14"/>
    <mergeCell ref="AD19:AH19"/>
    <mergeCell ref="K22:AM22"/>
    <mergeCell ref="AI19:AL19"/>
    <mergeCell ref="Y19:AB19"/>
    <mergeCell ref="AE17:AH17"/>
    <mergeCell ref="N34:AM34"/>
    <mergeCell ref="AI36:AL36"/>
    <mergeCell ref="K28:AM28"/>
    <mergeCell ref="K23:V23"/>
    <mergeCell ref="K33:V33"/>
    <mergeCell ref="L27:N27"/>
    <mergeCell ref="L29:N29"/>
    <mergeCell ref="L36:N36"/>
    <mergeCell ref="K32:AM32"/>
    <mergeCell ref="AE36:AH36"/>
    <mergeCell ref="Y29:AB29"/>
    <mergeCell ref="AD29:AH29"/>
    <mergeCell ref="K30:AM30"/>
    <mergeCell ref="K31:P31"/>
    <mergeCell ref="Y36:AC36"/>
    <mergeCell ref="AI27:AL27"/>
    <mergeCell ref="K42:V42"/>
    <mergeCell ref="L38:N38"/>
    <mergeCell ref="AI38:AL38"/>
    <mergeCell ref="K37:AM37"/>
    <mergeCell ref="AD38:AH38"/>
    <mergeCell ref="K40:P40"/>
    <mergeCell ref="K39:AM39"/>
    <mergeCell ref="Y38:AB38"/>
    <mergeCell ref="K41:AM41"/>
    <mergeCell ref="D54:G54"/>
    <mergeCell ref="I54:W54"/>
    <mergeCell ref="D55:G55"/>
    <mergeCell ref="I55:W55"/>
    <mergeCell ref="N43:AM43"/>
    <mergeCell ref="Y54:AB54"/>
    <mergeCell ref="Y55:AB55"/>
    <mergeCell ref="AC54:AF54"/>
    <mergeCell ref="AC55:AF55"/>
    <mergeCell ref="L45:N45"/>
    <mergeCell ref="Y45:AC45"/>
    <mergeCell ref="AE45:AH45"/>
    <mergeCell ref="AI45:AL45"/>
    <mergeCell ref="K46:AM46"/>
    <mergeCell ref="L47:N47"/>
    <mergeCell ref="Y47:AB47"/>
  </mergeCells>
  <phoneticPr fontId="4" type="halfwidthKatakana"/>
  <conditionalFormatting sqref="D54:G55">
    <cfRule type="expression" dxfId="159" priority="5">
      <formula>OR($D$54="■申請済",$D$55="■未申請")</formula>
    </cfRule>
  </conditionalFormatting>
  <conditionalFormatting sqref="K4:AM5 K6:P6 K7:AM7 K8:V8 K10:AM11 K12:P12 K13:AM13 K14:V14 L17:N17 Y17:AC17 AI17:AL17 K18:AM18 L19:N19 Y19:AB19 AI19:AL19 K20:AM20 K21:P21 K22:AM22 K23:V23 N24:AM24 L27:N27 Y27:AC27 AI27:AL27 K28:AM28 L29:N29 Y29:AB29 AI29:AL29 K30:AM30 K31:P31 K32:AM32 K33:V33 N34:AM34 L36:N36 Y36:AC36 AI36:AL36 K37:AM37 L38:N38 Y38:AB38 AI38:AL38 K39:AM39 K40:P40 K41:AM41 K42:V42 N43:AM43 D57:AL58">
    <cfRule type="cellIs" dxfId="158" priority="7" operator="notEqual">
      <formula>""</formula>
    </cfRule>
  </conditionalFormatting>
  <conditionalFormatting sqref="L45:N45 Y45:AC45 AI45:AL45 K46:AM46 L47:N47 Y47:AB47 AI47:AL47 K48:AM48 K49:P49 K50:AM50 K51:V51 N52:AM52">
    <cfRule type="cellIs" dxfId="157" priority="1" operator="notEqual">
      <formula>""</formula>
    </cfRule>
  </conditionalFormatting>
  <dataValidations count="4">
    <dataValidation type="list" allowBlank="1" showInputMessage="1" showErrorMessage="1" sqref="L29:N29 L19:N19 L27:N27 L17:N17 L38:N38 L36:N36 L45:N45 L47:N47" xr:uid="{00000000-0002-0000-0300-000000000000}">
      <formula1>"一級,二級"</formula1>
    </dataValidation>
    <dataValidation type="list" allowBlank="1" showInputMessage="1" showErrorMessage="1" sqref="D54:G54" xr:uid="{00000000-0002-0000-0300-000001000000}">
      <formula1>"□申請済,■申請済"</formula1>
    </dataValidation>
    <dataValidation type="list" allowBlank="1" showInputMessage="1" showErrorMessage="1" sqref="D55:G55" xr:uid="{00000000-0002-0000-0300-000002000000}">
      <formula1>"□未申請,■未申請"</formula1>
    </dataValidation>
    <dataValidation imeMode="halfKatakana" allowBlank="1" showInputMessage="1" showErrorMessage="1" sqref="K4:AM4" xr:uid="{00000000-0002-0000-0300-000003000000}"/>
  </dataValidations>
  <pageMargins left="0.95" right="0.19685039370078741" top="0.3" bottom="0.2" header="0.26" footer="0.2"/>
  <pageSetup paperSize="9" scale="96" orientation="portrait" blackAndWhite="1" r:id="rId1"/>
  <headerFooter alignWithMargins="0"/>
  <ignoredErrors>
    <ignoredError sqref="K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70C0"/>
  </sheetPr>
  <dimension ref="A1:AN45"/>
  <sheetViews>
    <sheetView view="pageBreakPreview" zoomScaleNormal="100" zoomScaleSheetLayoutView="100" workbookViewId="0">
      <selection activeCell="K6" sqref="K6:AM6"/>
    </sheetView>
  </sheetViews>
  <sheetFormatPr defaultColWidth="9" defaultRowHeight="17.25" customHeight="1"/>
  <cols>
    <col min="1" max="39" width="2.109375" style="1" customWidth="1"/>
    <col min="40" max="16384" width="9" style="1"/>
  </cols>
  <sheetData>
    <row r="1" spans="1:40" s="93" customFormat="1" ht="17.25" customHeight="1">
      <c r="A1" s="92" t="s">
        <v>38</v>
      </c>
      <c r="E1" s="92" t="s">
        <v>170</v>
      </c>
    </row>
    <row r="2" spans="1:40" ht="17.2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</row>
    <row r="3" spans="1:40" ht="15" customHeight="1">
      <c r="A3" s="130" t="s">
        <v>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17"/>
    </row>
    <row r="4" spans="1:40" ht="15" customHeight="1">
      <c r="A4" s="131" t="s">
        <v>92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1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</row>
    <row r="5" spans="1:40" ht="15" customHeight="1">
      <c r="A5" s="111"/>
      <c r="B5" s="111" t="s">
        <v>2</v>
      </c>
      <c r="C5" s="111"/>
      <c r="D5" s="111"/>
      <c r="E5" s="111"/>
      <c r="F5" s="111"/>
      <c r="G5" s="111"/>
      <c r="H5" s="111"/>
      <c r="I5" s="111"/>
      <c r="J5" s="111"/>
      <c r="K5" s="334" t="str">
        <f>PHONETIC(ecoteki_owner02_NAME)</f>
        <v/>
      </c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  <c r="AM5" s="334"/>
      <c r="AN5" s="93" t="s">
        <v>235</v>
      </c>
    </row>
    <row r="6" spans="1:40" ht="15" customHeight="1">
      <c r="A6" s="111"/>
      <c r="B6" s="111" t="s">
        <v>3</v>
      </c>
      <c r="C6" s="111"/>
      <c r="D6" s="111"/>
      <c r="E6" s="111"/>
      <c r="F6" s="111"/>
      <c r="G6" s="111"/>
      <c r="H6" s="111"/>
      <c r="I6" s="111"/>
      <c r="J6" s="111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315"/>
      <c r="AM6" s="315"/>
    </row>
    <row r="7" spans="1:40" ht="15" customHeight="1">
      <c r="A7" s="111"/>
      <c r="B7" s="111" t="s">
        <v>4</v>
      </c>
      <c r="C7" s="111"/>
      <c r="D7" s="111"/>
      <c r="E7" s="111"/>
      <c r="F7" s="111"/>
      <c r="G7" s="111"/>
      <c r="H7" s="111"/>
      <c r="I7" s="111"/>
      <c r="J7" s="111"/>
      <c r="K7" s="335"/>
      <c r="L7" s="335"/>
      <c r="M7" s="335"/>
      <c r="N7" s="335"/>
      <c r="O7" s="335"/>
      <c r="P7" s="335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</row>
    <row r="8" spans="1:40" ht="15" customHeight="1">
      <c r="A8" s="111"/>
      <c r="B8" s="111" t="s">
        <v>32</v>
      </c>
      <c r="C8" s="111"/>
      <c r="D8" s="111"/>
      <c r="E8" s="111"/>
      <c r="F8" s="111"/>
      <c r="G8" s="111"/>
      <c r="H8" s="111"/>
      <c r="I8" s="111"/>
      <c r="J8" s="111"/>
      <c r="K8" s="336"/>
      <c r="L8" s="336"/>
      <c r="M8" s="336"/>
      <c r="N8" s="336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</row>
    <row r="9" spans="1:40" ht="15" customHeight="1">
      <c r="A9" s="130"/>
      <c r="B9" s="130" t="s">
        <v>10</v>
      </c>
      <c r="C9" s="130"/>
      <c r="D9" s="130"/>
      <c r="E9" s="130"/>
      <c r="F9" s="130"/>
      <c r="G9" s="130"/>
      <c r="H9" s="130"/>
      <c r="I9" s="130"/>
      <c r="J9" s="130"/>
      <c r="K9" s="337"/>
      <c r="L9" s="337"/>
      <c r="M9" s="337"/>
      <c r="N9" s="337"/>
      <c r="O9" s="337"/>
      <c r="P9" s="337"/>
      <c r="Q9" s="337"/>
      <c r="R9" s="337"/>
      <c r="S9" s="337"/>
      <c r="T9" s="337"/>
      <c r="U9" s="337"/>
      <c r="V9" s="337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</row>
    <row r="10" spans="1:40" ht="15" customHeight="1">
      <c r="A10" s="131" t="s">
        <v>93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</row>
    <row r="11" spans="1:40" ht="15" customHeight="1">
      <c r="A11" s="111"/>
      <c r="B11" s="111" t="s">
        <v>2</v>
      </c>
      <c r="C11" s="111"/>
      <c r="D11" s="111"/>
      <c r="E11" s="111"/>
      <c r="F11" s="111"/>
      <c r="G11" s="111"/>
      <c r="H11" s="111"/>
      <c r="I11" s="111"/>
      <c r="J11" s="111"/>
      <c r="K11" s="334" t="str">
        <f>PHONETIC(ecoteki_owner03_NAME)</f>
        <v/>
      </c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  <c r="AG11" s="334"/>
      <c r="AH11" s="334"/>
      <c r="AI11" s="334"/>
      <c r="AJ11" s="334"/>
      <c r="AK11" s="334"/>
      <c r="AL11" s="334"/>
      <c r="AM11" s="334"/>
      <c r="AN11" s="94"/>
    </row>
    <row r="12" spans="1:40" ht="15" customHeight="1">
      <c r="A12" s="111"/>
      <c r="B12" s="111" t="s">
        <v>3</v>
      </c>
      <c r="C12" s="111"/>
      <c r="D12" s="111"/>
      <c r="E12" s="111"/>
      <c r="F12" s="111"/>
      <c r="G12" s="111"/>
      <c r="H12" s="111"/>
      <c r="I12" s="111"/>
      <c r="J12" s="111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</row>
    <row r="13" spans="1:40" ht="15" customHeight="1">
      <c r="A13" s="111"/>
      <c r="B13" s="111" t="s">
        <v>4</v>
      </c>
      <c r="C13" s="111"/>
      <c r="D13" s="111"/>
      <c r="E13" s="111"/>
      <c r="F13" s="111"/>
      <c r="G13" s="111"/>
      <c r="H13" s="111"/>
      <c r="I13" s="111"/>
      <c r="J13" s="111"/>
      <c r="K13" s="335"/>
      <c r="L13" s="335"/>
      <c r="M13" s="335"/>
      <c r="N13" s="335"/>
      <c r="O13" s="335"/>
      <c r="P13" s="335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</row>
    <row r="14" spans="1:40" ht="15" customHeight="1">
      <c r="A14" s="111"/>
      <c r="B14" s="111" t="s">
        <v>32</v>
      </c>
      <c r="C14" s="111"/>
      <c r="D14" s="111"/>
      <c r="E14" s="111"/>
      <c r="F14" s="111"/>
      <c r="G14" s="111"/>
      <c r="H14" s="111"/>
      <c r="I14" s="111"/>
      <c r="J14" s="111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</row>
    <row r="15" spans="1:40" ht="15" customHeight="1">
      <c r="A15" s="130"/>
      <c r="B15" s="130" t="s">
        <v>10</v>
      </c>
      <c r="C15" s="130"/>
      <c r="D15" s="130"/>
      <c r="E15" s="130"/>
      <c r="F15" s="130"/>
      <c r="G15" s="130"/>
      <c r="H15" s="130"/>
      <c r="I15" s="130"/>
      <c r="J15" s="130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</row>
    <row r="16" spans="1:40" ht="15" customHeight="1">
      <c r="A16" s="131" t="s">
        <v>94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</row>
    <row r="17" spans="1:40" ht="15" customHeight="1">
      <c r="A17" s="111"/>
      <c r="B17" s="111" t="s">
        <v>2</v>
      </c>
      <c r="C17" s="111"/>
      <c r="D17" s="111"/>
      <c r="E17" s="111"/>
      <c r="F17" s="111"/>
      <c r="G17" s="111"/>
      <c r="H17" s="111"/>
      <c r="I17" s="111"/>
      <c r="J17" s="111"/>
      <c r="K17" s="334" t="str">
        <f>PHONETIC(ecoteki_owner04_NAME)</f>
        <v/>
      </c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334"/>
      <c r="AA17" s="334"/>
      <c r="AB17" s="334"/>
      <c r="AC17" s="334"/>
      <c r="AD17" s="334"/>
      <c r="AE17" s="334"/>
      <c r="AF17" s="334"/>
      <c r="AG17" s="334"/>
      <c r="AH17" s="334"/>
      <c r="AI17" s="334"/>
      <c r="AJ17" s="334"/>
      <c r="AK17" s="334"/>
      <c r="AL17" s="334"/>
      <c r="AM17" s="334"/>
      <c r="AN17" s="94"/>
    </row>
    <row r="18" spans="1:40" ht="15" customHeight="1">
      <c r="A18" s="111"/>
      <c r="B18" s="111" t="s">
        <v>3</v>
      </c>
      <c r="C18" s="111"/>
      <c r="D18" s="111"/>
      <c r="E18" s="111"/>
      <c r="F18" s="111"/>
      <c r="G18" s="111"/>
      <c r="H18" s="111"/>
      <c r="I18" s="111"/>
      <c r="J18" s="111"/>
      <c r="K18" s="330"/>
      <c r="L18" s="330"/>
      <c r="M18" s="330"/>
      <c r="N18" s="330"/>
      <c r="O18" s="330"/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</row>
    <row r="19" spans="1:40" ht="15" customHeight="1">
      <c r="A19" s="111"/>
      <c r="B19" s="111" t="s">
        <v>4</v>
      </c>
      <c r="C19" s="111"/>
      <c r="D19" s="111"/>
      <c r="E19" s="111"/>
      <c r="F19" s="111"/>
      <c r="G19" s="111"/>
      <c r="H19" s="111"/>
      <c r="I19" s="111"/>
      <c r="J19" s="111"/>
      <c r="K19" s="332"/>
      <c r="L19" s="332"/>
      <c r="M19" s="332"/>
      <c r="N19" s="332"/>
      <c r="O19" s="332"/>
      <c r="P19" s="332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</row>
    <row r="20" spans="1:40" ht="15" customHeight="1">
      <c r="A20" s="111"/>
      <c r="B20" s="111" t="s">
        <v>32</v>
      </c>
      <c r="C20" s="111"/>
      <c r="D20" s="111"/>
      <c r="E20" s="111"/>
      <c r="F20" s="111"/>
      <c r="G20" s="111"/>
      <c r="H20" s="111"/>
      <c r="I20" s="111"/>
      <c r="J20" s="111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0"/>
      <c r="X20" s="3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</row>
    <row r="21" spans="1:40" ht="15" customHeight="1">
      <c r="A21" s="130"/>
      <c r="B21" s="130" t="s">
        <v>10</v>
      </c>
      <c r="C21" s="130"/>
      <c r="D21" s="130"/>
      <c r="E21" s="130"/>
      <c r="F21" s="130"/>
      <c r="G21" s="130"/>
      <c r="H21" s="130"/>
      <c r="I21" s="130"/>
      <c r="J21" s="130"/>
      <c r="K21" s="333"/>
      <c r="L21" s="333"/>
      <c r="M21" s="333"/>
      <c r="N21" s="333"/>
      <c r="O21" s="333"/>
      <c r="P21" s="333"/>
      <c r="Q21" s="333"/>
      <c r="R21" s="333"/>
      <c r="S21" s="333"/>
      <c r="T21" s="333"/>
      <c r="U21" s="333"/>
      <c r="V21" s="333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</row>
    <row r="22" spans="1:40" ht="15" customHeight="1">
      <c r="A22" s="131" t="s">
        <v>95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</row>
    <row r="23" spans="1:40" ht="15" customHeight="1">
      <c r="A23" s="111"/>
      <c r="B23" s="111" t="s">
        <v>2</v>
      </c>
      <c r="C23" s="111"/>
      <c r="D23" s="111"/>
      <c r="E23" s="111"/>
      <c r="F23" s="111"/>
      <c r="G23" s="111"/>
      <c r="H23" s="111"/>
      <c r="I23" s="111"/>
      <c r="J23" s="111"/>
      <c r="K23" s="334" t="str">
        <f>PHONETIC(ecoteki_owner05_NAME)</f>
        <v/>
      </c>
      <c r="L23" s="334"/>
      <c r="M23" s="334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</row>
    <row r="24" spans="1:40" ht="15" customHeight="1">
      <c r="A24" s="111"/>
      <c r="B24" s="111" t="s">
        <v>3</v>
      </c>
      <c r="C24" s="111"/>
      <c r="D24" s="111"/>
      <c r="E24" s="111"/>
      <c r="F24" s="111"/>
      <c r="G24" s="111"/>
      <c r="H24" s="111"/>
      <c r="I24" s="111"/>
      <c r="J24" s="111"/>
      <c r="K24" s="330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</row>
    <row r="25" spans="1:40" ht="15" customHeight="1">
      <c r="A25" s="111"/>
      <c r="B25" s="111" t="s">
        <v>4</v>
      </c>
      <c r="C25" s="111"/>
      <c r="D25" s="111"/>
      <c r="E25" s="111"/>
      <c r="F25" s="111"/>
      <c r="G25" s="111"/>
      <c r="H25" s="111"/>
      <c r="I25" s="111"/>
      <c r="J25" s="111"/>
      <c r="K25" s="332"/>
      <c r="L25" s="332"/>
      <c r="M25" s="332"/>
      <c r="N25" s="332"/>
      <c r="O25" s="332"/>
      <c r="P25" s="332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</row>
    <row r="26" spans="1:40" ht="15" customHeight="1">
      <c r="A26" s="111"/>
      <c r="B26" s="111" t="s">
        <v>32</v>
      </c>
      <c r="C26" s="111"/>
      <c r="D26" s="111"/>
      <c r="E26" s="111"/>
      <c r="F26" s="111"/>
      <c r="G26" s="111"/>
      <c r="H26" s="111"/>
      <c r="I26" s="111"/>
      <c r="J26" s="111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</row>
    <row r="27" spans="1:40" ht="15" customHeight="1">
      <c r="A27" s="130"/>
      <c r="B27" s="130" t="s">
        <v>10</v>
      </c>
      <c r="C27" s="130"/>
      <c r="D27" s="130"/>
      <c r="E27" s="130"/>
      <c r="F27" s="130"/>
      <c r="G27" s="130"/>
      <c r="H27" s="130"/>
      <c r="I27" s="130"/>
      <c r="J27" s="130"/>
      <c r="K27" s="333"/>
      <c r="L27" s="333"/>
      <c r="M27" s="333"/>
      <c r="N27" s="333"/>
      <c r="O27" s="333"/>
      <c r="P27" s="333"/>
      <c r="Q27" s="333"/>
      <c r="R27" s="333"/>
      <c r="S27" s="333"/>
      <c r="T27" s="333"/>
      <c r="U27" s="333"/>
      <c r="V27" s="333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</row>
    <row r="28" spans="1:40" ht="15" customHeight="1">
      <c r="A28" s="131" t="s">
        <v>96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</row>
    <row r="29" spans="1:40" ht="15" customHeight="1">
      <c r="A29" s="111"/>
      <c r="B29" s="111" t="s">
        <v>2</v>
      </c>
      <c r="C29" s="111"/>
      <c r="D29" s="111"/>
      <c r="E29" s="111"/>
      <c r="F29" s="111"/>
      <c r="G29" s="111"/>
      <c r="H29" s="111"/>
      <c r="I29" s="111"/>
      <c r="J29" s="111"/>
      <c r="K29" s="334" t="str">
        <f>PHONETIC(ecoteki_owner06_NAME)</f>
        <v/>
      </c>
      <c r="L29" s="334"/>
      <c r="M29" s="334"/>
      <c r="N29" s="334"/>
      <c r="O29" s="334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</row>
    <row r="30" spans="1:40" ht="15" customHeight="1">
      <c r="A30" s="111"/>
      <c r="B30" s="111" t="s">
        <v>3</v>
      </c>
      <c r="C30" s="111"/>
      <c r="D30" s="111"/>
      <c r="E30" s="111"/>
      <c r="F30" s="111"/>
      <c r="G30" s="111"/>
      <c r="H30" s="111"/>
      <c r="I30" s="111"/>
      <c r="J30" s="111"/>
      <c r="K30" s="330"/>
      <c r="L30" s="330"/>
      <c r="M30" s="330"/>
      <c r="N30" s="330"/>
      <c r="O30" s="330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</row>
    <row r="31" spans="1:40" ht="15" customHeight="1">
      <c r="A31" s="111"/>
      <c r="B31" s="111" t="s">
        <v>4</v>
      </c>
      <c r="C31" s="111"/>
      <c r="D31" s="111"/>
      <c r="E31" s="111"/>
      <c r="F31" s="111"/>
      <c r="G31" s="111"/>
      <c r="H31" s="111"/>
      <c r="I31" s="111"/>
      <c r="J31" s="111"/>
      <c r="K31" s="332"/>
      <c r="L31" s="332"/>
      <c r="M31" s="332"/>
      <c r="N31" s="332"/>
      <c r="O31" s="332"/>
      <c r="P31" s="332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</row>
    <row r="32" spans="1:40" ht="15" customHeight="1">
      <c r="A32" s="111"/>
      <c r="B32" s="111" t="s">
        <v>32</v>
      </c>
      <c r="C32" s="111"/>
      <c r="D32" s="111"/>
      <c r="E32" s="111"/>
      <c r="F32" s="111"/>
      <c r="G32" s="111"/>
      <c r="H32" s="111"/>
      <c r="I32" s="111"/>
      <c r="J32" s="111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</row>
    <row r="33" spans="1:39" ht="15" customHeight="1">
      <c r="A33" s="130"/>
      <c r="B33" s="130" t="s">
        <v>10</v>
      </c>
      <c r="C33" s="130"/>
      <c r="D33" s="130"/>
      <c r="E33" s="130"/>
      <c r="F33" s="130"/>
      <c r="G33" s="130"/>
      <c r="H33" s="130"/>
      <c r="I33" s="130"/>
      <c r="J33" s="130"/>
      <c r="K33" s="333"/>
      <c r="L33" s="333"/>
      <c r="M33" s="333"/>
      <c r="N33" s="333"/>
      <c r="O33" s="333"/>
      <c r="P33" s="333"/>
      <c r="Q33" s="333"/>
      <c r="R33" s="333"/>
      <c r="S33" s="333"/>
      <c r="T33" s="333"/>
      <c r="U33" s="333"/>
      <c r="V33" s="333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</row>
    <row r="34" spans="1:39" ht="15" customHeight="1">
      <c r="A34" s="131" t="s">
        <v>97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</row>
    <row r="35" spans="1:39" ht="15" customHeight="1">
      <c r="A35" s="111"/>
      <c r="B35" s="111" t="s">
        <v>2</v>
      </c>
      <c r="C35" s="111"/>
      <c r="D35" s="111"/>
      <c r="E35" s="111"/>
      <c r="F35" s="111"/>
      <c r="G35" s="111"/>
      <c r="H35" s="111"/>
      <c r="I35" s="111"/>
      <c r="J35" s="111"/>
      <c r="K35" s="334" t="str">
        <f>PHONETIC(ecoteki_owner07_NAME)</f>
        <v/>
      </c>
      <c r="L35" s="334"/>
      <c r="M35" s="334"/>
      <c r="N35" s="334"/>
      <c r="O35" s="334"/>
      <c r="P35" s="334"/>
      <c r="Q35" s="334"/>
      <c r="R35" s="334"/>
      <c r="S35" s="334"/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334"/>
      <c r="AE35" s="334"/>
      <c r="AF35" s="334"/>
      <c r="AG35" s="334"/>
      <c r="AH35" s="334"/>
      <c r="AI35" s="334"/>
      <c r="AJ35" s="334"/>
      <c r="AK35" s="334"/>
      <c r="AL35" s="334"/>
      <c r="AM35" s="334"/>
    </row>
    <row r="36" spans="1:39" ht="15" customHeight="1">
      <c r="A36" s="111"/>
      <c r="B36" s="111" t="s">
        <v>3</v>
      </c>
      <c r="C36" s="111"/>
      <c r="D36" s="111"/>
      <c r="E36" s="111"/>
      <c r="F36" s="111"/>
      <c r="G36" s="111"/>
      <c r="H36" s="111"/>
      <c r="I36" s="111"/>
      <c r="J36" s="111"/>
      <c r="K36" s="330"/>
      <c r="L36" s="330"/>
      <c r="M36" s="330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</row>
    <row r="37" spans="1:39" ht="15" customHeight="1">
      <c r="A37" s="111"/>
      <c r="B37" s="111" t="s">
        <v>4</v>
      </c>
      <c r="C37" s="111"/>
      <c r="D37" s="111"/>
      <c r="E37" s="111"/>
      <c r="F37" s="111"/>
      <c r="G37" s="111"/>
      <c r="H37" s="111"/>
      <c r="I37" s="111"/>
      <c r="J37" s="111"/>
      <c r="K37" s="332"/>
      <c r="L37" s="332"/>
      <c r="M37" s="332"/>
      <c r="N37" s="332"/>
      <c r="O37" s="332"/>
      <c r="P37" s="332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</row>
    <row r="38" spans="1:39" ht="15" customHeight="1">
      <c r="A38" s="111"/>
      <c r="B38" s="111" t="s">
        <v>32</v>
      </c>
      <c r="C38" s="111"/>
      <c r="D38" s="111"/>
      <c r="E38" s="111"/>
      <c r="F38" s="111"/>
      <c r="G38" s="111"/>
      <c r="H38" s="111"/>
      <c r="I38" s="111"/>
      <c r="J38" s="111"/>
      <c r="K38" s="330"/>
      <c r="L38" s="330"/>
      <c r="M38" s="330"/>
      <c r="N38" s="330"/>
      <c r="O38" s="330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</row>
    <row r="39" spans="1:39" ht="15" customHeight="1">
      <c r="A39" s="130"/>
      <c r="B39" s="130" t="s">
        <v>10</v>
      </c>
      <c r="C39" s="130"/>
      <c r="D39" s="130"/>
      <c r="E39" s="130"/>
      <c r="F39" s="130"/>
      <c r="G39" s="130"/>
      <c r="H39" s="130"/>
      <c r="I39" s="130"/>
      <c r="J39" s="130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</row>
    <row r="40" spans="1:39" ht="15" customHeight="1">
      <c r="A40" s="131" t="s">
        <v>98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</row>
    <row r="41" spans="1:39" ht="15" customHeight="1">
      <c r="A41" s="111"/>
      <c r="B41" s="111" t="s">
        <v>2</v>
      </c>
      <c r="C41" s="111"/>
      <c r="D41" s="111"/>
      <c r="E41" s="111"/>
      <c r="F41" s="111"/>
      <c r="G41" s="111"/>
      <c r="H41" s="111"/>
      <c r="I41" s="111"/>
      <c r="J41" s="111"/>
      <c r="K41" s="334" t="str">
        <f>PHONETIC(ecoteki_owner08_NAME)</f>
        <v/>
      </c>
      <c r="L41" s="334"/>
      <c r="M41" s="334"/>
      <c r="N41" s="334"/>
      <c r="O41" s="334"/>
      <c r="P41" s="334"/>
      <c r="Q41" s="334"/>
      <c r="R41" s="334"/>
      <c r="S41" s="334"/>
      <c r="T41" s="334"/>
      <c r="U41" s="334"/>
      <c r="V41" s="334"/>
      <c r="W41" s="334"/>
      <c r="X41" s="334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</row>
    <row r="42" spans="1:39" ht="15" customHeight="1">
      <c r="A42" s="111"/>
      <c r="B42" s="111" t="s">
        <v>3</v>
      </c>
      <c r="C42" s="111"/>
      <c r="D42" s="111"/>
      <c r="E42" s="111"/>
      <c r="F42" s="111"/>
      <c r="G42" s="111"/>
      <c r="H42" s="111"/>
      <c r="I42" s="111"/>
      <c r="J42" s="111"/>
      <c r="K42" s="330"/>
      <c r="L42" s="330"/>
      <c r="M42" s="330"/>
      <c r="N42" s="330"/>
      <c r="O42" s="330"/>
      <c r="P42" s="330"/>
      <c r="Q42" s="330"/>
      <c r="R42" s="330"/>
      <c r="S42" s="330"/>
      <c r="T42" s="330"/>
      <c r="U42" s="330"/>
      <c r="V42" s="330"/>
      <c r="W42" s="330"/>
      <c r="X42" s="330"/>
      <c r="Y42" s="330"/>
      <c r="Z42" s="330"/>
      <c r="AA42" s="330"/>
      <c r="AB42" s="330"/>
      <c r="AC42" s="330"/>
      <c r="AD42" s="330"/>
      <c r="AE42" s="330"/>
      <c r="AF42" s="330"/>
      <c r="AG42" s="330"/>
      <c r="AH42" s="330"/>
      <c r="AI42" s="330"/>
      <c r="AJ42" s="330"/>
      <c r="AK42" s="330"/>
      <c r="AL42" s="330"/>
      <c r="AM42" s="330"/>
    </row>
    <row r="43" spans="1:39" ht="15" customHeight="1">
      <c r="A43" s="111"/>
      <c r="B43" s="111" t="s">
        <v>4</v>
      </c>
      <c r="C43" s="111"/>
      <c r="D43" s="111"/>
      <c r="E43" s="111"/>
      <c r="F43" s="111"/>
      <c r="G43" s="111"/>
      <c r="H43" s="111"/>
      <c r="I43" s="111"/>
      <c r="J43" s="111"/>
      <c r="K43" s="332"/>
      <c r="L43" s="332"/>
      <c r="M43" s="332"/>
      <c r="N43" s="332"/>
      <c r="O43" s="332"/>
      <c r="P43" s="332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</row>
    <row r="44" spans="1:39" ht="15" customHeight="1">
      <c r="A44" s="111"/>
      <c r="B44" s="111" t="s">
        <v>32</v>
      </c>
      <c r="C44" s="111"/>
      <c r="D44" s="111"/>
      <c r="E44" s="111"/>
      <c r="F44" s="111"/>
      <c r="G44" s="111"/>
      <c r="H44" s="111"/>
      <c r="I44" s="111"/>
      <c r="J44" s="111"/>
      <c r="K44" s="330"/>
      <c r="L44" s="330"/>
      <c r="M44" s="330"/>
      <c r="N44" s="330"/>
      <c r="O44" s="330"/>
      <c r="P44" s="330"/>
      <c r="Q44" s="330"/>
      <c r="R44" s="330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0"/>
      <c r="AE44" s="330"/>
      <c r="AF44" s="330"/>
      <c r="AG44" s="330"/>
      <c r="AH44" s="330"/>
      <c r="AI44" s="330"/>
      <c r="AJ44" s="330"/>
      <c r="AK44" s="330"/>
      <c r="AL44" s="330"/>
      <c r="AM44" s="330"/>
    </row>
    <row r="45" spans="1:39" ht="15" customHeight="1">
      <c r="A45" s="130"/>
      <c r="B45" s="130" t="s">
        <v>10</v>
      </c>
      <c r="C45" s="130"/>
      <c r="D45" s="130"/>
      <c r="E45" s="130"/>
      <c r="F45" s="130"/>
      <c r="G45" s="130"/>
      <c r="H45" s="130"/>
      <c r="I45" s="130"/>
      <c r="J45" s="130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</row>
  </sheetData>
  <mergeCells count="35">
    <mergeCell ref="K13:P13"/>
    <mergeCell ref="K6:AM6"/>
    <mergeCell ref="K5:AM5"/>
    <mergeCell ref="K24:AM24"/>
    <mergeCell ref="K23:AM23"/>
    <mergeCell ref="K12:AM12"/>
    <mergeCell ref="K17:AM17"/>
    <mergeCell ref="K7:P7"/>
    <mergeCell ref="K9:V9"/>
    <mergeCell ref="K8:AM8"/>
    <mergeCell ref="K15:V15"/>
    <mergeCell ref="K21:V21"/>
    <mergeCell ref="K14:AM14"/>
    <mergeCell ref="K20:AM20"/>
    <mergeCell ref="K11:AM11"/>
    <mergeCell ref="K19:P19"/>
    <mergeCell ref="K18:AM18"/>
    <mergeCell ref="K25:P25"/>
    <mergeCell ref="K31:P31"/>
    <mergeCell ref="K29:AM29"/>
    <mergeCell ref="K35:AM35"/>
    <mergeCell ref="K36:AM36"/>
    <mergeCell ref="K33:V33"/>
    <mergeCell ref="K26:AM26"/>
    <mergeCell ref="K32:AM32"/>
    <mergeCell ref="K27:V27"/>
    <mergeCell ref="K30:AM30"/>
    <mergeCell ref="K37:P37"/>
    <mergeCell ref="K38:AM38"/>
    <mergeCell ref="K44:AM44"/>
    <mergeCell ref="K39:V39"/>
    <mergeCell ref="K45:V45"/>
    <mergeCell ref="K43:P43"/>
    <mergeCell ref="K41:AM41"/>
    <mergeCell ref="K42:AM42"/>
  </mergeCells>
  <phoneticPr fontId="4" type="halfwidthKatakana"/>
  <conditionalFormatting sqref="K7:P7 K8:AM8 K9:V9 K13:P13 K14:AM14 K15:V15 K19:P19 K20:AM20 K21:V21 K25:P25 K26:AM26 K27:V27 K31:P31 K32:AM32 K33:V33 K37:P37 K38:AM38 K39:V39 K43:P43 K44:AM44 K45:V45">
    <cfRule type="cellIs" dxfId="156" priority="14" operator="notEqual">
      <formula>""</formula>
    </cfRule>
  </conditionalFormatting>
  <conditionalFormatting sqref="K5:AM6">
    <cfRule type="cellIs" dxfId="155" priority="13" operator="notEqual">
      <formula>""</formula>
    </cfRule>
  </conditionalFormatting>
  <conditionalFormatting sqref="K11:AM12">
    <cfRule type="cellIs" dxfId="154" priority="6" operator="notEqual">
      <formula>""</formula>
    </cfRule>
  </conditionalFormatting>
  <conditionalFormatting sqref="K17:AM18">
    <cfRule type="cellIs" dxfId="153" priority="5" operator="notEqual">
      <formula>""</formula>
    </cfRule>
  </conditionalFormatting>
  <conditionalFormatting sqref="K23:AM24">
    <cfRule type="cellIs" dxfId="152" priority="4" operator="notEqual">
      <formula>""</formula>
    </cfRule>
  </conditionalFormatting>
  <conditionalFormatting sqref="K29:AM30">
    <cfRule type="cellIs" dxfId="151" priority="3" operator="notEqual">
      <formula>""</formula>
    </cfRule>
  </conditionalFormatting>
  <conditionalFormatting sqref="K35:AM36">
    <cfRule type="cellIs" dxfId="150" priority="2" operator="notEqual">
      <formula>""</formula>
    </cfRule>
  </conditionalFormatting>
  <conditionalFormatting sqref="K41:AM42">
    <cfRule type="cellIs" dxfId="149" priority="1" operator="notEqual">
      <formula>""</formula>
    </cfRule>
  </conditionalFormatting>
  <pageMargins left="0.98425196850393704" right="0.19685039370078741" top="0.59055118110236227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0070C0"/>
  </sheetPr>
  <dimension ref="A1:AM54"/>
  <sheetViews>
    <sheetView view="pageBreakPreview" zoomScaleNormal="100" zoomScaleSheetLayoutView="100" workbookViewId="0">
      <selection activeCell="K6" sqref="K6:AM6"/>
    </sheetView>
  </sheetViews>
  <sheetFormatPr defaultColWidth="9" defaultRowHeight="15" customHeight="1"/>
  <cols>
    <col min="1" max="15" width="2.109375" style="1" customWidth="1"/>
    <col min="16" max="16" width="2" style="1" customWidth="1"/>
    <col min="17" max="39" width="2.109375" style="1" customWidth="1"/>
    <col min="40" max="16384" width="9" style="1"/>
  </cols>
  <sheetData>
    <row r="1" spans="1:39" s="93" customFormat="1" ht="18" customHeight="1">
      <c r="A1" s="92" t="s">
        <v>38</v>
      </c>
      <c r="E1" s="92" t="s">
        <v>370</v>
      </c>
    </row>
    <row r="2" spans="1:39" ht="15" customHeight="1">
      <c r="A2" s="129" t="s">
        <v>260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</row>
    <row r="3" spans="1:39" ht="15" customHeight="1">
      <c r="A3" s="130" t="s">
        <v>43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17"/>
      <c r="AM3" s="130"/>
    </row>
    <row r="4" spans="1:39" s="98" customFormat="1" ht="18" customHeight="1">
      <c r="A4" s="120" t="s">
        <v>91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</row>
    <row r="5" spans="1:39" s="98" customFormat="1" ht="15" customHeight="1">
      <c r="A5" s="121"/>
      <c r="B5" s="121" t="s">
        <v>257</v>
      </c>
      <c r="C5" s="121"/>
      <c r="D5" s="121"/>
      <c r="E5" s="121"/>
      <c r="F5" s="121"/>
      <c r="G5" s="121"/>
      <c r="H5" s="121"/>
      <c r="I5" s="121"/>
      <c r="J5" s="121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  <c r="AK5" s="322"/>
      <c r="AL5" s="322"/>
      <c r="AM5" s="322"/>
    </row>
    <row r="6" spans="1:39" s="98" customFormat="1" ht="15" customHeight="1">
      <c r="A6" s="121"/>
      <c r="B6" s="121" t="s">
        <v>258</v>
      </c>
      <c r="C6" s="121"/>
      <c r="D6" s="121"/>
      <c r="E6" s="121"/>
      <c r="F6" s="121"/>
      <c r="G6" s="121"/>
      <c r="H6" s="121"/>
      <c r="I6" s="121"/>
      <c r="J6" s="121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</row>
    <row r="7" spans="1:39" s="98" customFormat="1" ht="15" customHeight="1">
      <c r="A7" s="121"/>
      <c r="B7" s="121" t="s">
        <v>4</v>
      </c>
      <c r="C7" s="121"/>
      <c r="D7" s="121"/>
      <c r="E7" s="121"/>
      <c r="F7" s="121"/>
      <c r="G7" s="121"/>
      <c r="H7" s="121"/>
      <c r="I7" s="121"/>
      <c r="J7" s="121"/>
      <c r="K7" s="321"/>
      <c r="L7" s="321"/>
      <c r="M7" s="321"/>
      <c r="N7" s="321"/>
      <c r="O7" s="321"/>
      <c r="P7" s="321"/>
      <c r="Q7" s="128"/>
      <c r="R7" s="128"/>
      <c r="S7" s="128"/>
      <c r="T7" s="128"/>
      <c r="U7" s="128"/>
      <c r="V7" s="128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</row>
    <row r="8" spans="1:39" s="98" customFormat="1" ht="15" customHeight="1">
      <c r="A8" s="121"/>
      <c r="B8" s="121" t="s">
        <v>259</v>
      </c>
      <c r="C8" s="121"/>
      <c r="D8" s="121"/>
      <c r="E8" s="121"/>
      <c r="F8" s="121"/>
      <c r="G8" s="121"/>
      <c r="H8" s="121"/>
      <c r="I8" s="121"/>
      <c r="J8" s="121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</row>
    <row r="9" spans="1:39" s="98" customFormat="1" ht="15" customHeight="1">
      <c r="A9" s="119"/>
      <c r="B9" s="119" t="s">
        <v>10</v>
      </c>
      <c r="C9" s="119"/>
      <c r="D9" s="119"/>
      <c r="E9" s="119"/>
      <c r="F9" s="119"/>
      <c r="G9" s="119"/>
      <c r="H9" s="119"/>
      <c r="I9" s="119"/>
      <c r="J9" s="119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s="98" customFormat="1" ht="18" customHeight="1">
      <c r="A10" s="120" t="s">
        <v>99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</row>
    <row r="11" spans="1:39" s="98" customFormat="1" ht="15" customHeight="1">
      <c r="A11" s="121"/>
      <c r="B11" s="121" t="s">
        <v>257</v>
      </c>
      <c r="C11" s="121"/>
      <c r="D11" s="121"/>
      <c r="E11" s="121"/>
      <c r="F11" s="121"/>
      <c r="G11" s="121"/>
      <c r="H11" s="121"/>
      <c r="I11" s="121"/>
      <c r="J11" s="121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</row>
    <row r="12" spans="1:39" s="98" customFormat="1" ht="15" customHeight="1">
      <c r="A12" s="121"/>
      <c r="B12" s="121" t="s">
        <v>258</v>
      </c>
      <c r="C12" s="121"/>
      <c r="D12" s="121"/>
      <c r="E12" s="121"/>
      <c r="F12" s="121"/>
      <c r="G12" s="121"/>
      <c r="H12" s="121"/>
      <c r="I12" s="121"/>
      <c r="J12" s="121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</row>
    <row r="13" spans="1:39" s="98" customFormat="1" ht="15" customHeight="1">
      <c r="A13" s="121"/>
      <c r="B13" s="121" t="s">
        <v>4</v>
      </c>
      <c r="C13" s="121"/>
      <c r="D13" s="121"/>
      <c r="E13" s="121"/>
      <c r="F13" s="121"/>
      <c r="G13" s="121"/>
      <c r="H13" s="121"/>
      <c r="I13" s="121"/>
      <c r="J13" s="121"/>
      <c r="K13" s="321"/>
      <c r="L13" s="321"/>
      <c r="M13" s="321"/>
      <c r="N13" s="321"/>
      <c r="O13" s="321"/>
      <c r="P13" s="321"/>
      <c r="Q13" s="128"/>
      <c r="R13" s="128"/>
      <c r="S13" s="128"/>
      <c r="T13" s="128"/>
      <c r="U13" s="128"/>
      <c r="V13" s="128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</row>
    <row r="14" spans="1:39" s="98" customFormat="1" ht="15" customHeight="1">
      <c r="A14" s="121"/>
      <c r="B14" s="121" t="s">
        <v>259</v>
      </c>
      <c r="C14" s="121"/>
      <c r="D14" s="121"/>
      <c r="E14" s="121"/>
      <c r="F14" s="121"/>
      <c r="G14" s="121"/>
      <c r="H14" s="121"/>
      <c r="I14" s="121"/>
      <c r="J14" s="121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</row>
    <row r="15" spans="1:39" s="98" customFormat="1" ht="15" customHeight="1">
      <c r="A15" s="119"/>
      <c r="B15" s="119" t="s">
        <v>10</v>
      </c>
      <c r="C15" s="119"/>
      <c r="D15" s="119"/>
      <c r="E15" s="119"/>
      <c r="F15" s="119"/>
      <c r="G15" s="119"/>
      <c r="H15" s="119"/>
      <c r="I15" s="119"/>
      <c r="J15" s="119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ht="15" customHeight="1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</row>
    <row r="17" spans="1:39" ht="15" customHeigh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</row>
    <row r="18" spans="1:39" ht="15" customHeight="1">
      <c r="A18" s="130" t="s">
        <v>43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</row>
    <row r="19" spans="1:39" ht="15" customHeight="1">
      <c r="A19" s="131" t="s">
        <v>261</v>
      </c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</row>
    <row r="20" spans="1:39" ht="15" customHeight="1">
      <c r="A20" s="111"/>
      <c r="B20" s="111" t="s">
        <v>6</v>
      </c>
      <c r="C20" s="111"/>
      <c r="D20" s="111"/>
      <c r="E20" s="111"/>
      <c r="F20" s="111"/>
      <c r="G20" s="111"/>
      <c r="H20" s="111"/>
      <c r="I20" s="111"/>
      <c r="J20" s="111"/>
      <c r="K20" s="125" t="s">
        <v>36</v>
      </c>
      <c r="L20" s="311"/>
      <c r="M20" s="311"/>
      <c r="N20" s="311"/>
      <c r="O20" s="125" t="s">
        <v>37</v>
      </c>
      <c r="P20" s="111" t="s">
        <v>13</v>
      </c>
      <c r="Q20" s="111"/>
      <c r="R20" s="111"/>
      <c r="S20" s="111"/>
      <c r="T20" s="111"/>
      <c r="U20" s="111"/>
      <c r="V20" s="111"/>
      <c r="W20" s="111"/>
      <c r="X20" s="125" t="s">
        <v>36</v>
      </c>
      <c r="Y20" s="312"/>
      <c r="Z20" s="312"/>
      <c r="AA20" s="312"/>
      <c r="AB20" s="312"/>
      <c r="AC20" s="312"/>
      <c r="AD20" s="125" t="s">
        <v>37</v>
      </c>
      <c r="AE20" s="313" t="s">
        <v>34</v>
      </c>
      <c r="AF20" s="313"/>
      <c r="AG20" s="313"/>
      <c r="AH20" s="313"/>
      <c r="AI20" s="314"/>
      <c r="AJ20" s="314"/>
      <c r="AK20" s="314"/>
      <c r="AL20" s="314"/>
      <c r="AM20" s="14" t="s">
        <v>11</v>
      </c>
    </row>
    <row r="21" spans="1:39" ht="15" customHeight="1">
      <c r="A21" s="111"/>
      <c r="B21" s="111" t="s">
        <v>3</v>
      </c>
      <c r="C21" s="111"/>
      <c r="D21" s="111"/>
      <c r="E21" s="111"/>
      <c r="F21" s="111"/>
      <c r="G21" s="111"/>
      <c r="H21" s="111"/>
      <c r="I21" s="111"/>
      <c r="J21" s="111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</row>
    <row r="22" spans="1:39" ht="15" customHeight="1">
      <c r="A22" s="111"/>
      <c r="B22" s="111" t="s">
        <v>7</v>
      </c>
      <c r="C22" s="111"/>
      <c r="D22" s="111"/>
      <c r="E22" s="111"/>
      <c r="F22" s="111"/>
      <c r="G22" s="111"/>
      <c r="H22" s="111"/>
      <c r="I22" s="111"/>
      <c r="J22" s="111"/>
      <c r="K22" s="125" t="s">
        <v>36</v>
      </c>
      <c r="L22" s="312"/>
      <c r="M22" s="312"/>
      <c r="N22" s="312"/>
      <c r="O22" s="125" t="s">
        <v>37</v>
      </c>
      <c r="P22" s="111" t="s">
        <v>12</v>
      </c>
      <c r="Q22" s="111"/>
      <c r="R22" s="111"/>
      <c r="S22" s="111"/>
      <c r="T22" s="111"/>
      <c r="U22" s="111"/>
      <c r="V22" s="111"/>
      <c r="W22" s="111"/>
      <c r="X22" s="125" t="s">
        <v>36</v>
      </c>
      <c r="Y22" s="314"/>
      <c r="Z22" s="314"/>
      <c r="AA22" s="314"/>
      <c r="AB22" s="314"/>
      <c r="AC22" s="127" t="s">
        <v>37</v>
      </c>
      <c r="AD22" s="331" t="s">
        <v>35</v>
      </c>
      <c r="AE22" s="331"/>
      <c r="AF22" s="331"/>
      <c r="AG22" s="331"/>
      <c r="AH22" s="331"/>
      <c r="AI22" s="314"/>
      <c r="AJ22" s="314"/>
      <c r="AK22" s="314"/>
      <c r="AL22" s="314"/>
      <c r="AM22" s="14" t="s">
        <v>11</v>
      </c>
    </row>
    <row r="23" spans="1:39" ht="15" customHeight="1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330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</row>
    <row r="24" spans="1:39" ht="15" customHeight="1">
      <c r="A24" s="111"/>
      <c r="B24" s="111" t="s">
        <v>8</v>
      </c>
      <c r="C24" s="111"/>
      <c r="D24" s="111"/>
      <c r="E24" s="111"/>
      <c r="F24" s="111"/>
      <c r="G24" s="111"/>
      <c r="H24" s="111"/>
      <c r="I24" s="111"/>
      <c r="J24" s="111"/>
      <c r="K24" s="332"/>
      <c r="L24" s="332"/>
      <c r="M24" s="332"/>
      <c r="N24" s="332"/>
      <c r="O24" s="332"/>
      <c r="P24" s="332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</row>
    <row r="25" spans="1:39" ht="15" customHeight="1">
      <c r="A25" s="111"/>
      <c r="B25" s="111" t="s">
        <v>14</v>
      </c>
      <c r="C25" s="111"/>
      <c r="D25" s="111"/>
      <c r="E25" s="111"/>
      <c r="F25" s="111"/>
      <c r="G25" s="111"/>
      <c r="H25" s="111"/>
      <c r="I25" s="111"/>
      <c r="J25" s="111"/>
      <c r="K25" s="330"/>
      <c r="L25" s="330"/>
      <c r="M25" s="330"/>
      <c r="N25" s="330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</row>
    <row r="26" spans="1:39" ht="15" customHeight="1">
      <c r="A26" s="111"/>
      <c r="B26" s="111" t="s">
        <v>9</v>
      </c>
      <c r="C26" s="111"/>
      <c r="D26" s="111"/>
      <c r="E26" s="111"/>
      <c r="F26" s="111"/>
      <c r="G26" s="111"/>
      <c r="H26" s="111"/>
      <c r="I26" s="111"/>
      <c r="J26" s="111"/>
      <c r="K26" s="329"/>
      <c r="L26" s="329"/>
      <c r="M26" s="329"/>
      <c r="N26" s="329"/>
      <c r="O26" s="329"/>
      <c r="P26" s="329"/>
      <c r="Q26" s="329"/>
      <c r="R26" s="329"/>
      <c r="S26" s="329"/>
      <c r="T26" s="329"/>
      <c r="U26" s="329"/>
      <c r="V26" s="329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</row>
    <row r="27" spans="1:39" ht="15" customHeight="1">
      <c r="A27" s="111"/>
      <c r="B27" s="111" t="s">
        <v>44</v>
      </c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</row>
    <row r="28" spans="1:39" ht="15" customHeight="1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</row>
    <row r="29" spans="1:39" ht="15" customHeight="1">
      <c r="A29" s="111"/>
      <c r="B29" s="111" t="s">
        <v>6</v>
      </c>
      <c r="C29" s="111"/>
      <c r="D29" s="111"/>
      <c r="E29" s="111"/>
      <c r="F29" s="111"/>
      <c r="G29" s="111"/>
      <c r="H29" s="111"/>
      <c r="I29" s="111"/>
      <c r="J29" s="111"/>
      <c r="K29" s="12" t="s">
        <v>36</v>
      </c>
      <c r="L29" s="311"/>
      <c r="M29" s="311"/>
      <c r="N29" s="311"/>
      <c r="O29" s="125" t="s">
        <v>37</v>
      </c>
      <c r="P29" s="111" t="s">
        <v>13</v>
      </c>
      <c r="Q29" s="111"/>
      <c r="R29" s="111"/>
      <c r="S29" s="111"/>
      <c r="T29" s="111"/>
      <c r="U29" s="111"/>
      <c r="V29" s="111"/>
      <c r="W29" s="111"/>
      <c r="X29" s="125" t="s">
        <v>36</v>
      </c>
      <c r="Y29" s="312"/>
      <c r="Z29" s="312"/>
      <c r="AA29" s="312"/>
      <c r="AB29" s="312"/>
      <c r="AC29" s="312"/>
      <c r="AD29" s="125" t="s">
        <v>37</v>
      </c>
      <c r="AE29" s="313" t="s">
        <v>34</v>
      </c>
      <c r="AF29" s="313"/>
      <c r="AG29" s="313"/>
      <c r="AH29" s="313"/>
      <c r="AI29" s="314"/>
      <c r="AJ29" s="314"/>
      <c r="AK29" s="314"/>
      <c r="AL29" s="314"/>
      <c r="AM29" s="14" t="s">
        <v>11</v>
      </c>
    </row>
    <row r="30" spans="1:39" ht="15" customHeight="1">
      <c r="A30" s="111"/>
      <c r="B30" s="111" t="s">
        <v>3</v>
      </c>
      <c r="C30" s="111"/>
      <c r="D30" s="111"/>
      <c r="E30" s="111"/>
      <c r="F30" s="111"/>
      <c r="G30" s="111"/>
      <c r="H30" s="111"/>
      <c r="I30" s="111"/>
      <c r="J30" s="111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</row>
    <row r="31" spans="1:39" ht="15" customHeight="1">
      <c r="A31" s="111"/>
      <c r="B31" s="111" t="s">
        <v>7</v>
      </c>
      <c r="C31" s="111"/>
      <c r="D31" s="111"/>
      <c r="E31" s="111"/>
      <c r="F31" s="111"/>
      <c r="G31" s="111"/>
      <c r="H31" s="111"/>
      <c r="I31" s="111"/>
      <c r="J31" s="111"/>
      <c r="K31" s="12" t="s">
        <v>36</v>
      </c>
      <c r="L31" s="312"/>
      <c r="M31" s="312"/>
      <c r="N31" s="312"/>
      <c r="O31" s="125" t="s">
        <v>37</v>
      </c>
      <c r="P31" s="111" t="s">
        <v>12</v>
      </c>
      <c r="Q31" s="111"/>
      <c r="R31" s="111"/>
      <c r="S31" s="111"/>
      <c r="T31" s="111"/>
      <c r="U31" s="111"/>
      <c r="V31" s="111"/>
      <c r="W31" s="111"/>
      <c r="X31" s="125" t="s">
        <v>36</v>
      </c>
      <c r="Y31" s="314"/>
      <c r="Z31" s="314"/>
      <c r="AA31" s="314"/>
      <c r="AB31" s="314"/>
      <c r="AC31" s="127" t="s">
        <v>37</v>
      </c>
      <c r="AD31" s="331" t="s">
        <v>35</v>
      </c>
      <c r="AE31" s="331"/>
      <c r="AF31" s="331"/>
      <c r="AG31" s="331"/>
      <c r="AH31" s="331"/>
      <c r="AI31" s="314"/>
      <c r="AJ31" s="314"/>
      <c r="AK31" s="314"/>
      <c r="AL31" s="314"/>
      <c r="AM31" s="14" t="s">
        <v>11</v>
      </c>
    </row>
    <row r="32" spans="1:39" ht="15" customHeight="1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  <c r="AI32" s="330"/>
      <c r="AJ32" s="330"/>
      <c r="AK32" s="330"/>
      <c r="AL32" s="330"/>
      <c r="AM32" s="330"/>
    </row>
    <row r="33" spans="1:39" ht="15" customHeight="1">
      <c r="A33" s="111"/>
      <c r="B33" s="111" t="s">
        <v>8</v>
      </c>
      <c r="C33" s="111"/>
      <c r="D33" s="111"/>
      <c r="E33" s="111"/>
      <c r="F33" s="111"/>
      <c r="G33" s="111"/>
      <c r="H33" s="111"/>
      <c r="I33" s="111"/>
      <c r="J33" s="111"/>
      <c r="K33" s="332"/>
      <c r="L33" s="332"/>
      <c r="M33" s="332"/>
      <c r="N33" s="332"/>
      <c r="O33" s="332"/>
      <c r="P33" s="332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</row>
    <row r="34" spans="1:39" ht="15" customHeight="1">
      <c r="A34" s="111"/>
      <c r="B34" s="111" t="s">
        <v>14</v>
      </c>
      <c r="C34" s="111"/>
      <c r="D34" s="111"/>
      <c r="E34" s="111"/>
      <c r="F34" s="111"/>
      <c r="G34" s="111"/>
      <c r="H34" s="111"/>
      <c r="I34" s="111"/>
      <c r="J34" s="111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</row>
    <row r="35" spans="1:39" ht="15" customHeight="1">
      <c r="A35" s="111"/>
      <c r="B35" s="111" t="s">
        <v>9</v>
      </c>
      <c r="C35" s="111"/>
      <c r="D35" s="111"/>
      <c r="E35" s="111"/>
      <c r="F35" s="111"/>
      <c r="G35" s="111"/>
      <c r="H35" s="111"/>
      <c r="I35" s="111"/>
      <c r="J35" s="111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</row>
    <row r="36" spans="1:39" ht="15" customHeight="1">
      <c r="A36" s="111"/>
      <c r="B36" s="111" t="s">
        <v>44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330"/>
      <c r="O36" s="330"/>
      <c r="P36" s="330"/>
      <c r="Q36" s="330"/>
      <c r="R36" s="330"/>
      <c r="S36" s="330"/>
      <c r="T36" s="330"/>
      <c r="U36" s="330"/>
      <c r="V36" s="330"/>
      <c r="W36" s="330"/>
      <c r="X36" s="330"/>
      <c r="Y36" s="330"/>
      <c r="Z36" s="330"/>
      <c r="AA36" s="330"/>
      <c r="AB36" s="330"/>
      <c r="AC36" s="330"/>
      <c r="AD36" s="330"/>
      <c r="AE36" s="330"/>
      <c r="AF36" s="330"/>
      <c r="AG36" s="330"/>
      <c r="AH36" s="330"/>
      <c r="AI36" s="330"/>
      <c r="AJ36" s="330"/>
      <c r="AK36" s="330"/>
      <c r="AL36" s="330"/>
      <c r="AM36" s="330"/>
    </row>
    <row r="37" spans="1:39" ht="15" customHeight="1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</row>
    <row r="38" spans="1:39" ht="15" customHeight="1">
      <c r="A38" s="111"/>
      <c r="B38" s="111" t="s">
        <v>6</v>
      </c>
      <c r="C38" s="111"/>
      <c r="D38" s="111"/>
      <c r="E38" s="111"/>
      <c r="F38" s="111"/>
      <c r="G38" s="111"/>
      <c r="H38" s="111"/>
      <c r="I38" s="111"/>
      <c r="J38" s="111"/>
      <c r="K38" s="12" t="s">
        <v>36</v>
      </c>
      <c r="L38" s="311"/>
      <c r="M38" s="311"/>
      <c r="N38" s="311"/>
      <c r="O38" s="125" t="s">
        <v>37</v>
      </c>
      <c r="P38" s="111" t="s">
        <v>13</v>
      </c>
      <c r="Q38" s="111"/>
      <c r="R38" s="111"/>
      <c r="S38" s="111"/>
      <c r="T38" s="111"/>
      <c r="U38" s="111"/>
      <c r="V38" s="111"/>
      <c r="W38" s="111"/>
      <c r="X38" s="125" t="s">
        <v>36</v>
      </c>
      <c r="Y38" s="312"/>
      <c r="Z38" s="312"/>
      <c r="AA38" s="312"/>
      <c r="AB38" s="312"/>
      <c r="AC38" s="312"/>
      <c r="AD38" s="125" t="s">
        <v>37</v>
      </c>
      <c r="AE38" s="313" t="s">
        <v>34</v>
      </c>
      <c r="AF38" s="313"/>
      <c r="AG38" s="313"/>
      <c r="AH38" s="313"/>
      <c r="AI38" s="314"/>
      <c r="AJ38" s="314"/>
      <c r="AK38" s="314"/>
      <c r="AL38" s="314"/>
      <c r="AM38" s="126" t="s">
        <v>11</v>
      </c>
    </row>
    <row r="39" spans="1:39" ht="15" customHeight="1">
      <c r="A39" s="111"/>
      <c r="B39" s="111" t="s">
        <v>3</v>
      </c>
      <c r="C39" s="111"/>
      <c r="D39" s="111"/>
      <c r="E39" s="111"/>
      <c r="F39" s="111"/>
      <c r="G39" s="111"/>
      <c r="H39" s="111"/>
      <c r="I39" s="111"/>
      <c r="J39" s="111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</row>
    <row r="40" spans="1:39" ht="15" customHeight="1">
      <c r="A40" s="111"/>
      <c r="B40" s="111" t="s">
        <v>7</v>
      </c>
      <c r="C40" s="111"/>
      <c r="D40" s="111"/>
      <c r="E40" s="111"/>
      <c r="F40" s="111"/>
      <c r="G40" s="111"/>
      <c r="H40" s="111"/>
      <c r="I40" s="111"/>
      <c r="J40" s="111"/>
      <c r="K40" s="12" t="s">
        <v>36</v>
      </c>
      <c r="L40" s="312"/>
      <c r="M40" s="312"/>
      <c r="N40" s="312"/>
      <c r="O40" s="125" t="s">
        <v>37</v>
      </c>
      <c r="P40" s="111" t="s">
        <v>12</v>
      </c>
      <c r="Q40" s="111"/>
      <c r="R40" s="111"/>
      <c r="S40" s="111"/>
      <c r="T40" s="111"/>
      <c r="U40" s="111"/>
      <c r="V40" s="111"/>
      <c r="W40" s="111"/>
      <c r="X40" s="125" t="s">
        <v>36</v>
      </c>
      <c r="Y40" s="314"/>
      <c r="Z40" s="314"/>
      <c r="AA40" s="314"/>
      <c r="AB40" s="314"/>
      <c r="AC40" s="10" t="s">
        <v>37</v>
      </c>
      <c r="AD40" s="339" t="s">
        <v>35</v>
      </c>
      <c r="AE40" s="339"/>
      <c r="AF40" s="339"/>
      <c r="AG40" s="339"/>
      <c r="AH40" s="339"/>
      <c r="AI40" s="314"/>
      <c r="AJ40" s="314"/>
      <c r="AK40" s="314"/>
      <c r="AL40" s="314"/>
      <c r="AM40" s="126" t="s">
        <v>11</v>
      </c>
    </row>
    <row r="41" spans="1:39" ht="15" customHeight="1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330"/>
      <c r="L41" s="330"/>
      <c r="M41" s="330"/>
      <c r="N41" s="330"/>
      <c r="O41" s="330"/>
      <c r="P41" s="330"/>
      <c r="Q41" s="330"/>
      <c r="R41" s="330"/>
      <c r="S41" s="330"/>
      <c r="T41" s="330"/>
      <c r="U41" s="330"/>
      <c r="V41" s="330"/>
      <c r="W41" s="330"/>
      <c r="X41" s="330"/>
      <c r="Y41" s="330"/>
      <c r="Z41" s="330"/>
      <c r="AA41" s="330"/>
      <c r="AB41" s="330"/>
      <c r="AC41" s="330"/>
      <c r="AD41" s="330"/>
      <c r="AE41" s="330"/>
      <c r="AF41" s="330"/>
      <c r="AG41" s="330"/>
      <c r="AH41" s="330"/>
      <c r="AI41" s="330"/>
      <c r="AJ41" s="330"/>
      <c r="AK41" s="330"/>
      <c r="AL41" s="330"/>
      <c r="AM41" s="330"/>
    </row>
    <row r="42" spans="1:39" ht="15" customHeight="1">
      <c r="A42" s="111"/>
      <c r="B42" s="111" t="s">
        <v>8</v>
      </c>
      <c r="C42" s="111"/>
      <c r="D42" s="111"/>
      <c r="E42" s="111"/>
      <c r="F42" s="111"/>
      <c r="G42" s="111"/>
      <c r="H42" s="111"/>
      <c r="I42" s="111"/>
      <c r="J42" s="111"/>
      <c r="K42" s="332"/>
      <c r="L42" s="332"/>
      <c r="M42" s="332"/>
      <c r="N42" s="332"/>
      <c r="O42" s="332"/>
      <c r="P42" s="332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</row>
    <row r="43" spans="1:39" ht="15" customHeight="1">
      <c r="A43" s="111"/>
      <c r="B43" s="111" t="s">
        <v>14</v>
      </c>
      <c r="C43" s="111"/>
      <c r="D43" s="111"/>
      <c r="E43" s="111"/>
      <c r="F43" s="111"/>
      <c r="G43" s="111"/>
      <c r="H43" s="111"/>
      <c r="I43" s="111"/>
      <c r="J43" s="111"/>
      <c r="K43" s="330"/>
      <c r="L43" s="330"/>
      <c r="M43" s="330"/>
      <c r="N43" s="330"/>
      <c r="O43" s="330"/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</row>
    <row r="44" spans="1:39" ht="15" customHeight="1">
      <c r="A44" s="111"/>
      <c r="B44" s="111" t="s">
        <v>9</v>
      </c>
      <c r="C44" s="111"/>
      <c r="D44" s="111"/>
      <c r="E44" s="111"/>
      <c r="F44" s="111"/>
      <c r="G44" s="111"/>
      <c r="H44" s="111"/>
      <c r="I44" s="111"/>
      <c r="J44" s="111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</row>
    <row r="45" spans="1:39" ht="15" customHeight="1">
      <c r="A45" s="111"/>
      <c r="B45" s="111" t="s">
        <v>44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330"/>
      <c r="O45" s="330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</row>
    <row r="46" spans="1:39" ht="15" customHeight="1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</row>
    <row r="47" spans="1:39" ht="15" customHeight="1">
      <c r="A47" s="111"/>
      <c r="B47" s="111" t="s">
        <v>6</v>
      </c>
      <c r="C47" s="111"/>
      <c r="D47" s="111"/>
      <c r="E47" s="111"/>
      <c r="F47" s="111"/>
      <c r="G47" s="111"/>
      <c r="H47" s="111"/>
      <c r="I47" s="111"/>
      <c r="J47" s="111"/>
      <c r="K47" s="125" t="s">
        <v>36</v>
      </c>
      <c r="L47" s="311"/>
      <c r="M47" s="311"/>
      <c r="N47" s="311"/>
      <c r="O47" s="125" t="s">
        <v>37</v>
      </c>
      <c r="P47" s="111" t="s">
        <v>13</v>
      </c>
      <c r="Q47" s="111"/>
      <c r="R47" s="111"/>
      <c r="S47" s="111"/>
      <c r="T47" s="111"/>
      <c r="U47" s="111"/>
      <c r="V47" s="111"/>
      <c r="W47" s="111"/>
      <c r="X47" s="125" t="s">
        <v>36</v>
      </c>
      <c r="Y47" s="312"/>
      <c r="Z47" s="312"/>
      <c r="AA47" s="312"/>
      <c r="AB47" s="312"/>
      <c r="AC47" s="312"/>
      <c r="AD47" s="125" t="s">
        <v>37</v>
      </c>
      <c r="AE47" s="313" t="s">
        <v>34</v>
      </c>
      <c r="AF47" s="313"/>
      <c r="AG47" s="313"/>
      <c r="AH47" s="313"/>
      <c r="AI47" s="314"/>
      <c r="AJ47" s="314"/>
      <c r="AK47" s="314"/>
      <c r="AL47" s="314"/>
      <c r="AM47" s="126" t="s">
        <v>11</v>
      </c>
    </row>
    <row r="48" spans="1:39" ht="15" customHeight="1">
      <c r="A48" s="111"/>
      <c r="B48" s="111" t="s">
        <v>3</v>
      </c>
      <c r="C48" s="111"/>
      <c r="D48" s="111"/>
      <c r="E48" s="111"/>
      <c r="F48" s="111"/>
      <c r="G48" s="111"/>
      <c r="H48" s="111"/>
      <c r="I48" s="111"/>
      <c r="J48" s="111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</row>
    <row r="49" spans="1:39" ht="15" customHeight="1">
      <c r="A49" s="111"/>
      <c r="B49" s="111" t="s">
        <v>7</v>
      </c>
      <c r="C49" s="111"/>
      <c r="D49" s="111"/>
      <c r="E49" s="111"/>
      <c r="F49" s="111"/>
      <c r="G49" s="111"/>
      <c r="H49" s="111"/>
      <c r="I49" s="111"/>
      <c r="J49" s="111"/>
      <c r="K49" s="125" t="s">
        <v>36</v>
      </c>
      <c r="L49" s="312"/>
      <c r="M49" s="312"/>
      <c r="N49" s="312"/>
      <c r="O49" s="125" t="s">
        <v>37</v>
      </c>
      <c r="P49" s="111" t="s">
        <v>12</v>
      </c>
      <c r="Q49" s="111"/>
      <c r="R49" s="111"/>
      <c r="S49" s="111"/>
      <c r="T49" s="111"/>
      <c r="U49" s="111"/>
      <c r="V49" s="111"/>
      <c r="W49" s="111"/>
      <c r="X49" s="125" t="s">
        <v>36</v>
      </c>
      <c r="Y49" s="314"/>
      <c r="Z49" s="314"/>
      <c r="AA49" s="314"/>
      <c r="AB49" s="314"/>
      <c r="AC49" s="127" t="s">
        <v>37</v>
      </c>
      <c r="AD49" s="331" t="s">
        <v>35</v>
      </c>
      <c r="AE49" s="331"/>
      <c r="AF49" s="331"/>
      <c r="AG49" s="331"/>
      <c r="AH49" s="331"/>
      <c r="AI49" s="314"/>
      <c r="AJ49" s="314"/>
      <c r="AK49" s="314"/>
      <c r="AL49" s="314"/>
      <c r="AM49" s="126" t="s">
        <v>11</v>
      </c>
    </row>
    <row r="50" spans="1:39" ht="15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330"/>
      <c r="Z50" s="330"/>
      <c r="AA50" s="330"/>
      <c r="AB50" s="330"/>
      <c r="AC50" s="330"/>
      <c r="AD50" s="330"/>
      <c r="AE50" s="330"/>
      <c r="AF50" s="330"/>
      <c r="AG50" s="330"/>
      <c r="AH50" s="330"/>
      <c r="AI50" s="330"/>
      <c r="AJ50" s="330"/>
      <c r="AK50" s="330"/>
      <c r="AL50" s="330"/>
      <c r="AM50" s="330"/>
    </row>
    <row r="51" spans="1:39" ht="15" customHeight="1">
      <c r="A51" s="111"/>
      <c r="B51" s="111" t="s">
        <v>8</v>
      </c>
      <c r="C51" s="111"/>
      <c r="D51" s="111"/>
      <c r="E51" s="111"/>
      <c r="F51" s="111"/>
      <c r="G51" s="111"/>
      <c r="H51" s="111"/>
      <c r="I51" s="111"/>
      <c r="J51" s="111"/>
      <c r="K51" s="332"/>
      <c r="L51" s="332"/>
      <c r="M51" s="332"/>
      <c r="N51" s="332"/>
      <c r="O51" s="332"/>
      <c r="P51" s="332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</row>
    <row r="52" spans="1:39" ht="15" customHeight="1">
      <c r="A52" s="111"/>
      <c r="B52" s="111" t="s">
        <v>14</v>
      </c>
      <c r="C52" s="111"/>
      <c r="D52" s="111"/>
      <c r="E52" s="111"/>
      <c r="F52" s="111"/>
      <c r="G52" s="111"/>
      <c r="H52" s="111"/>
      <c r="I52" s="111"/>
      <c r="J52" s="111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330"/>
      <c r="Z52" s="330"/>
      <c r="AA52" s="330"/>
      <c r="AB52" s="330"/>
      <c r="AC52" s="330"/>
      <c r="AD52" s="330"/>
      <c r="AE52" s="330"/>
      <c r="AF52" s="330"/>
      <c r="AG52" s="330"/>
      <c r="AH52" s="330"/>
      <c r="AI52" s="330"/>
      <c r="AJ52" s="330"/>
      <c r="AK52" s="330"/>
      <c r="AL52" s="330"/>
      <c r="AM52" s="330"/>
    </row>
    <row r="53" spans="1:39" ht="15" customHeight="1">
      <c r="A53" s="111"/>
      <c r="B53" s="111" t="s">
        <v>9</v>
      </c>
      <c r="C53" s="111"/>
      <c r="D53" s="111"/>
      <c r="E53" s="111"/>
      <c r="F53" s="111"/>
      <c r="G53" s="111"/>
      <c r="H53" s="111"/>
      <c r="I53" s="111"/>
      <c r="J53" s="111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</row>
    <row r="54" spans="1:39" ht="15" customHeight="1">
      <c r="A54" s="111"/>
      <c r="B54" s="111" t="s">
        <v>44</v>
      </c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330"/>
      <c r="O54" s="330"/>
      <c r="P54" s="330"/>
      <c r="Q54" s="330"/>
      <c r="R54" s="330"/>
      <c r="S54" s="330"/>
      <c r="T54" s="330"/>
      <c r="U54" s="330"/>
      <c r="V54" s="330"/>
      <c r="W54" s="330"/>
      <c r="X54" s="330"/>
      <c r="Y54" s="330"/>
      <c r="Z54" s="330"/>
      <c r="AA54" s="330"/>
      <c r="AB54" s="330"/>
      <c r="AC54" s="330"/>
      <c r="AD54" s="330"/>
      <c r="AE54" s="330"/>
      <c r="AF54" s="330"/>
      <c r="AG54" s="330"/>
      <c r="AH54" s="330"/>
      <c r="AI54" s="330"/>
      <c r="AJ54" s="330"/>
      <c r="AK54" s="330"/>
      <c r="AL54" s="330"/>
      <c r="AM54" s="330"/>
    </row>
  </sheetData>
  <mergeCells count="66">
    <mergeCell ref="K48:AM48"/>
    <mergeCell ref="K51:P51"/>
    <mergeCell ref="K52:AM52"/>
    <mergeCell ref="K53:V53"/>
    <mergeCell ref="N54:AM54"/>
    <mergeCell ref="L49:N49"/>
    <mergeCell ref="Y49:AB49"/>
    <mergeCell ref="AD49:AH49"/>
    <mergeCell ref="AI49:AL49"/>
    <mergeCell ref="K50:AM50"/>
    <mergeCell ref="K42:P42"/>
    <mergeCell ref="K43:AM43"/>
    <mergeCell ref="K44:V44"/>
    <mergeCell ref="N45:AM45"/>
    <mergeCell ref="L47:N47"/>
    <mergeCell ref="Y47:AC47"/>
    <mergeCell ref="AE47:AH47"/>
    <mergeCell ref="AI47:AL47"/>
    <mergeCell ref="L40:N40"/>
    <mergeCell ref="Y40:AB40"/>
    <mergeCell ref="AD40:AH40"/>
    <mergeCell ref="AI40:AL40"/>
    <mergeCell ref="K41:AM41"/>
    <mergeCell ref="L38:N38"/>
    <mergeCell ref="Y38:AC38"/>
    <mergeCell ref="AE38:AH38"/>
    <mergeCell ref="AI38:AL38"/>
    <mergeCell ref="K39:AM39"/>
    <mergeCell ref="K32:AM32"/>
    <mergeCell ref="K33:P33"/>
    <mergeCell ref="K34:AM34"/>
    <mergeCell ref="K35:V35"/>
    <mergeCell ref="N36:AM36"/>
    <mergeCell ref="K30:AM30"/>
    <mergeCell ref="L31:N31"/>
    <mergeCell ref="Y31:AB31"/>
    <mergeCell ref="AD31:AH31"/>
    <mergeCell ref="AI31:AL31"/>
    <mergeCell ref="K21:AM21"/>
    <mergeCell ref="L29:N29"/>
    <mergeCell ref="Y29:AC29"/>
    <mergeCell ref="AE29:AH29"/>
    <mergeCell ref="AI29:AL29"/>
    <mergeCell ref="N27:AM27"/>
    <mergeCell ref="AI22:AL22"/>
    <mergeCell ref="K23:AM23"/>
    <mergeCell ref="K24:P24"/>
    <mergeCell ref="K25:AM25"/>
    <mergeCell ref="K26:V26"/>
    <mergeCell ref="L22:N22"/>
    <mergeCell ref="Y22:AB22"/>
    <mergeCell ref="AD22:AH22"/>
    <mergeCell ref="L20:N20"/>
    <mergeCell ref="Y20:AC20"/>
    <mergeCell ref="AE20:AH20"/>
    <mergeCell ref="AI20:AL20"/>
    <mergeCell ref="K14:AM14"/>
    <mergeCell ref="K15:T15"/>
    <mergeCell ref="K7:P7"/>
    <mergeCell ref="K13:P13"/>
    <mergeCell ref="K5:AM5"/>
    <mergeCell ref="K6:AM6"/>
    <mergeCell ref="K8:AM8"/>
    <mergeCell ref="K9:V9"/>
    <mergeCell ref="K12:AM12"/>
    <mergeCell ref="K11:AM11"/>
  </mergeCells>
  <phoneticPr fontId="4"/>
  <conditionalFormatting sqref="K15">
    <cfRule type="cellIs" dxfId="148" priority="3" operator="notEqual">
      <formula>""</formula>
    </cfRule>
  </conditionalFormatting>
  <conditionalFormatting sqref="K9:V9">
    <cfRule type="cellIs" dxfId="147" priority="2" operator="notEqual">
      <formula>""</formula>
    </cfRule>
  </conditionalFormatting>
  <conditionalFormatting sqref="K5:AM6 K7 Q7:V7">
    <cfRule type="cellIs" dxfId="146" priority="9" operator="notEqual">
      <formula>""</formula>
    </cfRule>
  </conditionalFormatting>
  <conditionalFormatting sqref="K8:AM8">
    <cfRule type="cellIs" dxfId="145" priority="5" operator="notEqual">
      <formula>""</formula>
    </cfRule>
  </conditionalFormatting>
  <conditionalFormatting sqref="K11:AM12 K13 Q13:V13">
    <cfRule type="cellIs" dxfId="144" priority="8" operator="notEqual">
      <formula>""</formula>
    </cfRule>
  </conditionalFormatting>
  <conditionalFormatting sqref="K12:AM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AM14">
    <cfRule type="cellIs" dxfId="143" priority="6" operator="notEqual">
      <formula>""</formula>
    </cfRule>
  </conditionalFormatting>
  <conditionalFormatting sqref="L20:N20 Y20:AC20 AI20:AL20 K21:AM21 L22:N22 Y22:AB22 AI22:AL22 K23:AM23 K24:P24 K25:AM25 K26:V26 N27:AM27">
    <cfRule type="cellIs" dxfId="142" priority="18" operator="notEqual">
      <formula>""</formula>
    </cfRule>
  </conditionalFormatting>
  <conditionalFormatting sqref="L29:N29 Y29:AC29 AI29:AL29 K30:AM30 L31:N31 Y31:AB31 AI31:AL31 K32:AM32 K33:P33 K34:AM34 K35:V35 N36:AM36">
    <cfRule type="cellIs" dxfId="141" priority="12" operator="notEqual">
      <formula>""</formula>
    </cfRule>
  </conditionalFormatting>
  <conditionalFormatting sqref="L38:N38 Y38:AC38 AI38:AL38 K39:AM39 L40:N40 Y40:AB40 AI40:AL40 K41:AM41 K42:P42 K43:AM43 K44:V44 N45:AM45">
    <cfRule type="cellIs" dxfId="140" priority="11" operator="notEqual">
      <formula>""</formula>
    </cfRule>
  </conditionalFormatting>
  <conditionalFormatting sqref="L47:N47 Y47:AC47 AI47:AL47 K48:AM48 L49:N49 Y49:AB49 AI49:AL49 K50:AM50 K51:P51 K52:AM52 K53:V53 N54:AM54">
    <cfRule type="cellIs" dxfId="139" priority="10" operator="notEqual">
      <formula>""</formula>
    </cfRule>
  </conditionalFormatting>
  <dataValidations count="1">
    <dataValidation type="list" allowBlank="1" showInputMessage="1" showErrorMessage="1" sqref="L29:N29 L47:N47 L31:N31 L49:N49 L20:N20 L22:N22 L38:N38 L40:N40" xr:uid="{00000000-0002-0000-0500-000000000000}">
      <formula1>"一級,二級"</formula1>
    </dataValidation>
  </dataValidations>
  <pageMargins left="0.98425196850393704" right="0.19685039370078741" top="0.32" bottom="0.2" header="0.21" footer="0.2"/>
  <pageSetup paperSize="9" orientation="portrait" blackAndWhite="1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0070C0"/>
  </sheetPr>
  <dimension ref="A1:AS17"/>
  <sheetViews>
    <sheetView view="pageBreakPreview" zoomScaleNormal="100" zoomScaleSheetLayoutView="100" workbookViewId="0">
      <selection activeCell="G4" sqref="G4:AM4"/>
    </sheetView>
  </sheetViews>
  <sheetFormatPr defaultColWidth="9" defaultRowHeight="18" customHeight="1"/>
  <cols>
    <col min="1" max="39" width="2.109375" style="1" customWidth="1"/>
    <col min="40" max="42" width="9" style="1"/>
    <col min="43" max="45" width="9" style="1" hidden="1" customWidth="1"/>
    <col min="46" max="16384" width="9" style="1"/>
  </cols>
  <sheetData>
    <row r="1" spans="1:45" ht="18" customHeight="1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15"/>
    </row>
    <row r="2" spans="1:45" ht="18" customHeight="1">
      <c r="A2" s="339" t="s">
        <v>47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O2" s="15"/>
    </row>
    <row r="3" spans="1:45" ht="18.75" customHeight="1">
      <c r="A3" s="6" t="s">
        <v>296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K3" s="6"/>
      <c r="AL3" s="6"/>
      <c r="AM3" s="11"/>
      <c r="AP3" s="15"/>
    </row>
    <row r="4" spans="1:45" ht="18.600000000000001" customHeight="1">
      <c r="A4" s="16" t="s">
        <v>16</v>
      </c>
      <c r="B4" s="16"/>
      <c r="C4" s="16"/>
      <c r="D4" s="16"/>
      <c r="E4" s="16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</row>
    <row r="5" spans="1:45" ht="18.75" customHeight="1">
      <c r="A5" s="7" t="s">
        <v>48</v>
      </c>
      <c r="B5" s="7"/>
      <c r="C5" s="7"/>
      <c r="D5" s="7"/>
      <c r="E5" s="7"/>
      <c r="F5" s="7"/>
      <c r="G5" s="344"/>
      <c r="H5" s="344"/>
      <c r="I5" s="344"/>
      <c r="J5" s="344"/>
      <c r="K5" s="344"/>
      <c r="L5" s="344"/>
      <c r="M5" s="7" t="s">
        <v>119</v>
      </c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5" ht="18.75" customHeight="1">
      <c r="A6" s="7" t="s">
        <v>49</v>
      </c>
      <c r="B6" s="16"/>
      <c r="C6" s="16"/>
      <c r="D6" s="16"/>
      <c r="E6" s="16"/>
      <c r="F6" s="16"/>
      <c r="G6" s="344"/>
      <c r="H6" s="344"/>
      <c r="I6" s="344"/>
      <c r="J6" s="344"/>
      <c r="K6" s="344"/>
      <c r="L6" s="344"/>
      <c r="M6" s="7" t="s">
        <v>119</v>
      </c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45" ht="18.75" customHeight="1">
      <c r="A7" s="7" t="s">
        <v>50</v>
      </c>
      <c r="G7" s="345"/>
      <c r="H7" s="345"/>
      <c r="I7" s="345"/>
      <c r="J7" s="345"/>
      <c r="K7" s="345"/>
      <c r="L7" s="345"/>
      <c r="M7" s="7" t="s">
        <v>119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45" ht="18.75" customHeight="1">
      <c r="A8" s="7" t="s">
        <v>51</v>
      </c>
      <c r="B8" s="7"/>
      <c r="C8" s="7"/>
      <c r="D8" s="7"/>
      <c r="E8" s="7"/>
      <c r="F8" s="7"/>
      <c r="G8" s="7"/>
      <c r="H8" s="7"/>
      <c r="I8" s="7" t="s">
        <v>52</v>
      </c>
      <c r="J8" s="7"/>
      <c r="K8" s="7"/>
      <c r="L8" s="7"/>
      <c r="M8" s="346"/>
      <c r="N8" s="346"/>
      <c r="O8" s="346"/>
      <c r="P8" s="7" t="s">
        <v>53</v>
      </c>
      <c r="Q8" s="7"/>
      <c r="R8" s="7"/>
      <c r="S8" s="7" t="s">
        <v>54</v>
      </c>
      <c r="T8" s="7"/>
      <c r="U8" s="7"/>
      <c r="V8" s="7"/>
      <c r="W8" s="346"/>
      <c r="X8" s="346"/>
      <c r="Y8" s="346"/>
      <c r="Z8" s="7" t="s">
        <v>53</v>
      </c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45" ht="18.75" customHeight="1">
      <c r="A9" s="7" t="s">
        <v>55</v>
      </c>
      <c r="B9" s="7"/>
      <c r="C9" s="7"/>
      <c r="D9" s="7"/>
      <c r="E9" s="7"/>
      <c r="F9" s="7"/>
      <c r="G9" s="16"/>
      <c r="H9" s="16"/>
      <c r="I9" s="133" t="s">
        <v>183</v>
      </c>
      <c r="J9" s="168" t="s">
        <v>380</v>
      </c>
      <c r="K9" s="168"/>
      <c r="L9" s="168"/>
      <c r="M9" s="168"/>
      <c r="N9" s="168"/>
      <c r="O9" s="168"/>
      <c r="P9" s="16"/>
      <c r="Q9" s="133" t="s">
        <v>183</v>
      </c>
      <c r="R9" s="168" t="s">
        <v>381</v>
      </c>
      <c r="S9" s="168"/>
      <c r="T9" s="168"/>
      <c r="U9" s="168"/>
      <c r="V9" s="168"/>
      <c r="W9" s="168"/>
      <c r="X9" s="16"/>
      <c r="Y9" s="133" t="s">
        <v>183</v>
      </c>
      <c r="Z9" s="168" t="s">
        <v>382</v>
      </c>
      <c r="AA9" s="168"/>
      <c r="AB9" s="168"/>
      <c r="AC9" s="168"/>
      <c r="AD9" s="168"/>
      <c r="AE9" s="168"/>
      <c r="AF9" s="133" t="s">
        <v>183</v>
      </c>
      <c r="AG9" s="168" t="s">
        <v>383</v>
      </c>
      <c r="AH9" s="168"/>
      <c r="AI9" s="168"/>
      <c r="AJ9" s="168"/>
      <c r="AK9" s="168"/>
      <c r="AL9" s="168"/>
      <c r="AM9" s="168"/>
      <c r="AQ9" s="90" t="str">
        <f>IF(I9="■非住宅建築物",1,IF(AG9="■複合建築物",2,""))</f>
        <v/>
      </c>
    </row>
    <row r="10" spans="1:45" ht="18.75" customHeight="1">
      <c r="A10" s="7" t="s">
        <v>56</v>
      </c>
      <c r="B10" s="7"/>
      <c r="C10" s="7"/>
      <c r="D10" s="7"/>
      <c r="E10" s="7"/>
      <c r="F10" s="7"/>
      <c r="I10" s="340" t="s">
        <v>101</v>
      </c>
      <c r="J10" s="341"/>
      <c r="K10" s="341"/>
      <c r="L10" s="6"/>
      <c r="M10" s="340" t="s">
        <v>30</v>
      </c>
      <c r="N10" s="341"/>
      <c r="O10" s="341"/>
      <c r="P10" s="6"/>
      <c r="Q10" s="340" t="s">
        <v>31</v>
      </c>
      <c r="R10" s="341"/>
      <c r="S10" s="341"/>
      <c r="T10" s="6"/>
      <c r="AQ10" s="90" t="str">
        <f>IF(I10="■新築",1,"")</f>
        <v/>
      </c>
      <c r="AR10" s="90" t="str">
        <f>IF(M10="■増築",1,"")</f>
        <v/>
      </c>
      <c r="AS10" s="90" t="str">
        <f>IF(Q10="■改築",1,"")</f>
        <v/>
      </c>
    </row>
    <row r="11" spans="1:45" ht="18.75" customHeight="1">
      <c r="A11" s="16" t="s">
        <v>57</v>
      </c>
      <c r="B11" s="16"/>
      <c r="C11" s="16"/>
      <c r="D11" s="16"/>
      <c r="E11" s="16"/>
      <c r="F11" s="16"/>
      <c r="G11" s="16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16" t="s">
        <v>233</v>
      </c>
      <c r="V11" s="16"/>
      <c r="W11" s="16"/>
      <c r="X11" s="16"/>
      <c r="Y11" s="343"/>
      <c r="Z11" s="343"/>
      <c r="AA11" s="343"/>
      <c r="AB11" s="343"/>
      <c r="AC11" s="343"/>
      <c r="AD11" s="343"/>
      <c r="AE11" s="343"/>
      <c r="AF11" s="343"/>
      <c r="AG11" s="343"/>
      <c r="AH11" s="343"/>
      <c r="AI11" s="343"/>
      <c r="AJ11" s="343"/>
      <c r="AK11" s="5" t="str">
        <f>IF(ISBLANK(Y11),"","造")</f>
        <v/>
      </c>
      <c r="AL11" s="16"/>
      <c r="AM11" s="16"/>
    </row>
    <row r="12" spans="1:45" ht="18.75" customHeight="1">
      <c r="A12" s="7" t="s">
        <v>58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353"/>
      <c r="M12" s="354"/>
      <c r="N12" s="354"/>
      <c r="O12" s="354"/>
      <c r="P12" s="354"/>
      <c r="Q12" s="354"/>
      <c r="R12" s="7"/>
      <c r="S12" s="7" t="s">
        <v>59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45" ht="18.75" customHeight="1">
      <c r="A13" s="16" t="s">
        <v>60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45" ht="18.75" customHeight="1">
      <c r="A14" s="16" t="s">
        <v>74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45" ht="18.75" customHeight="1">
      <c r="A15" s="16" t="s">
        <v>61</v>
      </c>
      <c r="B15" s="16"/>
      <c r="C15" s="16"/>
      <c r="D15" s="16"/>
      <c r="E15" s="16"/>
      <c r="F15" s="348" t="s">
        <v>103</v>
      </c>
      <c r="G15" s="348"/>
      <c r="H15" s="348"/>
      <c r="I15" s="348"/>
      <c r="J15" s="348"/>
      <c r="K15" s="348"/>
      <c r="L15" s="348"/>
      <c r="M15" s="348"/>
      <c r="N15" s="349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</row>
    <row r="16" spans="1:45" ht="18.75" customHeight="1"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1"/>
      <c r="W16" s="351"/>
      <c r="X16" s="351"/>
      <c r="Y16" s="351"/>
      <c r="Z16" s="351"/>
      <c r="AA16" s="351"/>
      <c r="AB16" s="351"/>
      <c r="AC16" s="351"/>
      <c r="AD16" s="351"/>
      <c r="AE16" s="351"/>
      <c r="AF16" s="351"/>
      <c r="AG16" s="351"/>
      <c r="AH16" s="351"/>
      <c r="AI16" s="351"/>
      <c r="AJ16" s="351"/>
      <c r="AK16" s="351"/>
      <c r="AL16" s="351"/>
      <c r="AM16" s="351"/>
    </row>
    <row r="17" spans="1:39" ht="18.75" customHeight="1">
      <c r="A17" s="6"/>
      <c r="B17" s="6"/>
      <c r="C17" s="6"/>
      <c r="D17" s="6"/>
      <c r="E17" s="6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2"/>
      <c r="AM17" s="352"/>
    </row>
  </sheetData>
  <mergeCells count="18">
    <mergeCell ref="F15:M15"/>
    <mergeCell ref="N15:AM15"/>
    <mergeCell ref="F16:AM17"/>
    <mergeCell ref="Y11:AJ11"/>
    <mergeCell ref="L12:Q12"/>
    <mergeCell ref="N13:X13"/>
    <mergeCell ref="A2:AM2"/>
    <mergeCell ref="G6:L6"/>
    <mergeCell ref="G5:L5"/>
    <mergeCell ref="G7:L7"/>
    <mergeCell ref="M8:O8"/>
    <mergeCell ref="W8:Y8"/>
    <mergeCell ref="G4:AM4"/>
    <mergeCell ref="I10:K10"/>
    <mergeCell ref="M10:O10"/>
    <mergeCell ref="Q10:S10"/>
    <mergeCell ref="N14:X14"/>
    <mergeCell ref="H11:T11"/>
  </mergeCells>
  <phoneticPr fontId="4"/>
  <conditionalFormatting sqref="G4:AM4 G5:L7 H11:T11 Y11:AJ11 L12:Q12 N13:X14 N15:AM15 F16:AM17">
    <cfRule type="cellIs" dxfId="138" priority="10" operator="notEqual">
      <formula>""</formula>
    </cfRule>
  </conditionalFormatting>
  <conditionalFormatting sqref="I10:K10 M10:O10 Q10:S10">
    <cfRule type="expression" dxfId="137" priority="13">
      <formula>$Q$10="■改築"</formula>
    </cfRule>
    <cfRule type="expression" dxfId="136" priority="14">
      <formula>$M$10="■増築"</formula>
    </cfRule>
    <cfRule type="expression" dxfId="135" priority="15">
      <formula>$I$10="■新築"</formula>
    </cfRule>
  </conditionalFormatting>
  <conditionalFormatting sqref="I9:O9">
    <cfRule type="expression" dxfId="134" priority="16">
      <formula>$AG$9="■複合建築物"</formula>
    </cfRule>
    <cfRule type="expression" dxfId="133" priority="17">
      <formula>$I$9="■非住宅建築物"</formula>
    </cfRule>
  </conditionalFormatting>
  <conditionalFormatting sqref="M8:O8 W8:Y8">
    <cfRule type="cellIs" dxfId="132" priority="9" operator="notEqual">
      <formula>""</formula>
    </cfRule>
  </conditionalFormatting>
  <conditionalFormatting sqref="Q9:W9">
    <cfRule type="expression" dxfId="131" priority="3">
      <formula>$AG$9="■複合建築物"</formula>
    </cfRule>
    <cfRule type="expression" dxfId="130" priority="4">
      <formula>$I$9="■非住宅建築物"</formula>
    </cfRule>
  </conditionalFormatting>
  <conditionalFormatting sqref="Y9:AM9">
    <cfRule type="expression" dxfId="129" priority="1">
      <formula>$AG$9="■複合建築物"</formula>
    </cfRule>
    <cfRule type="expression" dxfId="128" priority="2">
      <formula>$I$9="■非住宅建築物"</formula>
    </cfRule>
  </conditionalFormatting>
  <dataValidations count="7">
    <dataValidation type="list" allowBlank="1" showInputMessage="1" sqref="H11:T11" xr:uid="{00000000-0002-0000-0600-000000000000}">
      <formula1>"鉄骨鉄筋コンクリート造,鉄筋コンクリート造,鉄骨造,補強コンクリートブロック造,組積造,CFT造"</formula1>
    </dataValidation>
    <dataValidation type="list" allowBlank="1" showInputMessage="1" sqref="Y11:AJ11" xr:uid="{00000000-0002-0000-0600-000001000000}">
      <formula1>"鉄骨鉄筋コンクリート造,鉄筋コンクリート造,鉄骨造,補強コンクリートブロック造,組積造,木造"</formula1>
    </dataValidation>
    <dataValidation type="list" allowBlank="1" showInputMessage="1" showErrorMessage="1" sqref="I10:K10" xr:uid="{00000000-0002-0000-0600-000002000000}">
      <formula1>"□新築,■新築"</formula1>
    </dataValidation>
    <dataValidation type="list" allowBlank="1" showInputMessage="1" showErrorMessage="1" sqref="Q10:S10" xr:uid="{00000000-0002-0000-0600-000003000000}">
      <formula1>"□改築,■改築"</formula1>
    </dataValidation>
    <dataValidation type="list" allowBlank="1" showInputMessage="1" showErrorMessage="1" sqref="M10:O10" xr:uid="{00000000-0002-0000-0600-000004000000}">
      <formula1>"□増築,■増築"</formula1>
    </dataValidation>
    <dataValidation type="list" allowBlank="1" showInputMessage="1" showErrorMessage="1" sqref="L12:Q12" xr:uid="{00000000-0002-0000-0600-000007000000}">
      <formula1>"　,1,2,3,4,5,6,7,8"</formula1>
    </dataValidation>
    <dataValidation type="list" allowBlank="1" showInputMessage="1" sqref="I9 Q9 Y9 AF9" xr:uid="{409ED628-56A4-4AE5-B356-2986E87FFE2B}">
      <formula1>"□,■"</formula1>
    </dataValidation>
  </dataValidations>
  <pageMargins left="0.98425196850393704" right="0.19685039370078741" top="0.59055118110236227" bottom="0.39370078740157483" header="0.51181102362204722" footer="0.51181102362204722"/>
  <pageSetup paperSize="9" orientation="portrait" blackAndWhite="1" r:id="rId1"/>
  <headerFooter alignWithMargins="0"/>
  <colBreaks count="1" manualBreakCount="1">
    <brk id="48" max="4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rgb="FF0070C0"/>
  </sheetPr>
  <dimension ref="A1:AU104"/>
  <sheetViews>
    <sheetView view="pageBreakPreview" zoomScaleNormal="100" zoomScaleSheetLayoutView="100" workbookViewId="0">
      <selection activeCell="K2" sqref="K2:AM2"/>
    </sheetView>
  </sheetViews>
  <sheetFormatPr defaultRowHeight="19.2" customHeight="1"/>
  <cols>
    <col min="1" max="38" width="2.109375" style="1" customWidth="1"/>
    <col min="39" max="39" width="4.5546875" style="1" customWidth="1"/>
    <col min="40" max="42" width="9" style="1"/>
    <col min="43" max="45" width="9" style="1" hidden="1" customWidth="1"/>
    <col min="46" max="46" width="29.109375" style="1" hidden="1" customWidth="1"/>
    <col min="47" max="47" width="9" style="1" hidden="1" customWidth="1"/>
    <col min="48" max="255" width="9" style="1"/>
    <col min="256" max="294" width="2.109375" style="1" customWidth="1"/>
    <col min="295" max="511" width="9" style="1"/>
    <col min="512" max="550" width="2.109375" style="1" customWidth="1"/>
    <col min="551" max="767" width="9" style="1"/>
    <col min="768" max="806" width="2.109375" style="1" customWidth="1"/>
    <col min="807" max="1023" width="9" style="1"/>
    <col min="1024" max="1062" width="2.109375" style="1" customWidth="1"/>
    <col min="1063" max="1279" width="9" style="1"/>
    <col min="1280" max="1318" width="2.109375" style="1" customWidth="1"/>
    <col min="1319" max="1535" width="9" style="1"/>
    <col min="1536" max="1574" width="2.109375" style="1" customWidth="1"/>
    <col min="1575" max="1791" width="9" style="1"/>
    <col min="1792" max="1830" width="2.109375" style="1" customWidth="1"/>
    <col min="1831" max="2047" width="9" style="1"/>
    <col min="2048" max="2086" width="2.109375" style="1" customWidth="1"/>
    <col min="2087" max="2303" width="9" style="1"/>
    <col min="2304" max="2342" width="2.109375" style="1" customWidth="1"/>
    <col min="2343" max="2559" width="9" style="1"/>
    <col min="2560" max="2598" width="2.109375" style="1" customWidth="1"/>
    <col min="2599" max="2815" width="9" style="1"/>
    <col min="2816" max="2854" width="2.109375" style="1" customWidth="1"/>
    <col min="2855" max="3071" width="9" style="1"/>
    <col min="3072" max="3110" width="2.109375" style="1" customWidth="1"/>
    <col min="3111" max="3327" width="9" style="1"/>
    <col min="3328" max="3366" width="2.109375" style="1" customWidth="1"/>
    <col min="3367" max="3583" width="9" style="1"/>
    <col min="3584" max="3622" width="2.109375" style="1" customWidth="1"/>
    <col min="3623" max="3839" width="9" style="1"/>
    <col min="3840" max="3878" width="2.109375" style="1" customWidth="1"/>
    <col min="3879" max="4095" width="9" style="1"/>
    <col min="4096" max="4134" width="2.109375" style="1" customWidth="1"/>
    <col min="4135" max="4351" width="9" style="1"/>
    <col min="4352" max="4390" width="2.109375" style="1" customWidth="1"/>
    <col min="4391" max="4607" width="9" style="1"/>
    <col min="4608" max="4646" width="2.109375" style="1" customWidth="1"/>
    <col min="4647" max="4863" width="9" style="1"/>
    <col min="4864" max="4902" width="2.109375" style="1" customWidth="1"/>
    <col min="4903" max="5119" width="9" style="1"/>
    <col min="5120" max="5158" width="2.109375" style="1" customWidth="1"/>
    <col min="5159" max="5375" width="9" style="1"/>
    <col min="5376" max="5414" width="2.109375" style="1" customWidth="1"/>
    <col min="5415" max="5631" width="9" style="1"/>
    <col min="5632" max="5670" width="2.109375" style="1" customWidth="1"/>
    <col min="5671" max="5887" width="9" style="1"/>
    <col min="5888" max="5926" width="2.109375" style="1" customWidth="1"/>
    <col min="5927" max="6143" width="9" style="1"/>
    <col min="6144" max="6182" width="2.109375" style="1" customWidth="1"/>
    <col min="6183" max="6399" width="9" style="1"/>
    <col min="6400" max="6438" width="2.109375" style="1" customWidth="1"/>
    <col min="6439" max="6655" width="9" style="1"/>
    <col min="6656" max="6694" width="2.109375" style="1" customWidth="1"/>
    <col min="6695" max="6911" width="9" style="1"/>
    <col min="6912" max="6950" width="2.109375" style="1" customWidth="1"/>
    <col min="6951" max="7167" width="9" style="1"/>
    <col min="7168" max="7206" width="2.109375" style="1" customWidth="1"/>
    <col min="7207" max="7423" width="9" style="1"/>
    <col min="7424" max="7462" width="2.109375" style="1" customWidth="1"/>
    <col min="7463" max="7679" width="9" style="1"/>
    <col min="7680" max="7718" width="2.109375" style="1" customWidth="1"/>
    <col min="7719" max="7935" width="9" style="1"/>
    <col min="7936" max="7974" width="2.109375" style="1" customWidth="1"/>
    <col min="7975" max="8191" width="9" style="1"/>
    <col min="8192" max="8230" width="2.109375" style="1" customWidth="1"/>
    <col min="8231" max="8447" width="9" style="1"/>
    <col min="8448" max="8486" width="2.109375" style="1" customWidth="1"/>
    <col min="8487" max="8703" width="9" style="1"/>
    <col min="8704" max="8742" width="2.109375" style="1" customWidth="1"/>
    <col min="8743" max="8959" width="9" style="1"/>
    <col min="8960" max="8998" width="2.109375" style="1" customWidth="1"/>
    <col min="8999" max="9215" width="9" style="1"/>
    <col min="9216" max="9254" width="2.109375" style="1" customWidth="1"/>
    <col min="9255" max="9471" width="9" style="1"/>
    <col min="9472" max="9510" width="2.109375" style="1" customWidth="1"/>
    <col min="9511" max="9727" width="9" style="1"/>
    <col min="9728" max="9766" width="2.109375" style="1" customWidth="1"/>
    <col min="9767" max="9983" width="9" style="1"/>
    <col min="9984" max="10022" width="2.109375" style="1" customWidth="1"/>
    <col min="10023" max="10239" width="9" style="1"/>
    <col min="10240" max="10278" width="2.109375" style="1" customWidth="1"/>
    <col min="10279" max="10495" width="9" style="1"/>
    <col min="10496" max="10534" width="2.109375" style="1" customWidth="1"/>
    <col min="10535" max="10751" width="9" style="1"/>
    <col min="10752" max="10790" width="2.109375" style="1" customWidth="1"/>
    <col min="10791" max="11007" width="9" style="1"/>
    <col min="11008" max="11046" width="2.109375" style="1" customWidth="1"/>
    <col min="11047" max="11263" width="9" style="1"/>
    <col min="11264" max="11302" width="2.109375" style="1" customWidth="1"/>
    <col min="11303" max="11519" width="9" style="1"/>
    <col min="11520" max="11558" width="2.109375" style="1" customWidth="1"/>
    <col min="11559" max="11775" width="9" style="1"/>
    <col min="11776" max="11814" width="2.109375" style="1" customWidth="1"/>
    <col min="11815" max="12031" width="9" style="1"/>
    <col min="12032" max="12070" width="2.109375" style="1" customWidth="1"/>
    <col min="12071" max="12287" width="9" style="1"/>
    <col min="12288" max="12326" width="2.109375" style="1" customWidth="1"/>
    <col min="12327" max="12543" width="9" style="1"/>
    <col min="12544" max="12582" width="2.109375" style="1" customWidth="1"/>
    <col min="12583" max="12799" width="9" style="1"/>
    <col min="12800" max="12838" width="2.109375" style="1" customWidth="1"/>
    <col min="12839" max="13055" width="9" style="1"/>
    <col min="13056" max="13094" width="2.109375" style="1" customWidth="1"/>
    <col min="13095" max="13311" width="9" style="1"/>
    <col min="13312" max="13350" width="2.109375" style="1" customWidth="1"/>
    <col min="13351" max="13567" width="9" style="1"/>
    <col min="13568" max="13606" width="2.109375" style="1" customWidth="1"/>
    <col min="13607" max="13823" width="9" style="1"/>
    <col min="13824" max="13862" width="2.109375" style="1" customWidth="1"/>
    <col min="13863" max="14079" width="9" style="1"/>
    <col min="14080" max="14118" width="2.109375" style="1" customWidth="1"/>
    <col min="14119" max="14335" width="9" style="1"/>
    <col min="14336" max="14374" width="2.109375" style="1" customWidth="1"/>
    <col min="14375" max="14591" width="9" style="1"/>
    <col min="14592" max="14630" width="2.109375" style="1" customWidth="1"/>
    <col min="14631" max="14847" width="9" style="1"/>
    <col min="14848" max="14886" width="2.109375" style="1" customWidth="1"/>
    <col min="14887" max="15103" width="9" style="1"/>
    <col min="15104" max="15142" width="2.109375" style="1" customWidth="1"/>
    <col min="15143" max="15359" width="9" style="1"/>
    <col min="15360" max="15398" width="2.109375" style="1" customWidth="1"/>
    <col min="15399" max="15615" width="9" style="1"/>
    <col min="15616" max="15654" width="2.109375" style="1" customWidth="1"/>
    <col min="15655" max="15871" width="9" style="1"/>
    <col min="15872" max="15910" width="2.109375" style="1" customWidth="1"/>
    <col min="15911" max="16127" width="9" style="1"/>
    <col min="16128" max="16166" width="2.109375" style="1" customWidth="1"/>
    <col min="16167" max="16384" width="9" style="1"/>
  </cols>
  <sheetData>
    <row r="1" spans="1:47" s="12" customFormat="1" ht="28.8" customHeight="1">
      <c r="A1" s="339" t="s">
        <v>262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17"/>
    </row>
    <row r="2" spans="1:47" ht="19.2" customHeight="1">
      <c r="A2" s="16" t="s">
        <v>62</v>
      </c>
      <c r="B2" s="16"/>
      <c r="C2" s="16"/>
      <c r="D2" s="7"/>
      <c r="E2" s="7"/>
      <c r="F2" s="7"/>
      <c r="G2" s="7"/>
      <c r="H2" s="7"/>
      <c r="I2" s="7"/>
      <c r="J2" s="7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1" t="s">
        <v>393</v>
      </c>
      <c r="AQ2" s="90" t="str">
        <f>IF(K2="","",IF(ISERROR(VLOOKUP(K2,AT10:AU72,2,FALSE)),"",VLOOKUP(K2,AT10:AU72,2,FALSE)))</f>
        <v/>
      </c>
    </row>
    <row r="3" spans="1:47" ht="19.2" customHeight="1">
      <c r="A3" s="7" t="s">
        <v>264</v>
      </c>
      <c r="B3" s="16"/>
      <c r="C3" s="16"/>
      <c r="D3" s="16"/>
      <c r="E3" s="16"/>
      <c r="F3" s="16"/>
      <c r="G3" s="16"/>
      <c r="H3" s="16"/>
      <c r="I3" s="16"/>
      <c r="J3" s="16"/>
      <c r="K3" s="16" t="s">
        <v>265</v>
      </c>
      <c r="L3" s="103"/>
      <c r="M3" s="103"/>
      <c r="N3" s="103"/>
      <c r="O3" s="103"/>
      <c r="P3" s="103"/>
      <c r="Q3" s="366"/>
      <c r="R3" s="366"/>
      <c r="S3" s="366"/>
      <c r="T3" s="366"/>
      <c r="U3" s="366"/>
      <c r="V3" s="366"/>
      <c r="W3" s="103"/>
      <c r="X3" s="104" t="s">
        <v>67</v>
      </c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Q3" s="90"/>
    </row>
    <row r="4" spans="1:47" ht="19.2" customHeight="1">
      <c r="A4" s="1" t="s">
        <v>263</v>
      </c>
      <c r="AB4" s="105"/>
    </row>
    <row r="5" spans="1:47" ht="19.2" customHeight="1">
      <c r="L5" s="339" t="s">
        <v>266</v>
      </c>
      <c r="M5" s="339"/>
      <c r="N5" s="339"/>
      <c r="O5" s="339"/>
      <c r="P5" s="339"/>
      <c r="R5" s="105"/>
      <c r="T5" s="367" t="s">
        <v>280</v>
      </c>
      <c r="U5" s="367"/>
      <c r="V5" s="367"/>
      <c r="W5" s="367"/>
      <c r="X5" s="367"/>
      <c r="Y5" s="367"/>
      <c r="Z5" s="367"/>
      <c r="AA5" s="367"/>
      <c r="AB5" s="105"/>
      <c r="AC5" s="367" t="s">
        <v>281</v>
      </c>
      <c r="AD5" s="367"/>
      <c r="AE5" s="367"/>
      <c r="AF5" s="367"/>
      <c r="AG5" s="367"/>
      <c r="AH5" s="367"/>
      <c r="AI5" s="367"/>
      <c r="AJ5" s="367"/>
      <c r="AK5" s="367"/>
      <c r="AL5" s="367"/>
      <c r="AM5" s="367"/>
    </row>
    <row r="6" spans="1:47" ht="19.2" customHeight="1">
      <c r="L6" s="339"/>
      <c r="M6" s="339"/>
      <c r="N6" s="339"/>
      <c r="O6" s="339"/>
      <c r="P6" s="339"/>
      <c r="R6" s="107"/>
      <c r="S6" s="106"/>
      <c r="T6" s="367"/>
      <c r="U6" s="367"/>
      <c r="V6" s="367"/>
      <c r="W6" s="367"/>
      <c r="X6" s="367"/>
      <c r="Y6" s="367"/>
      <c r="Z6" s="367"/>
      <c r="AA6" s="367"/>
      <c r="AB6" s="105"/>
      <c r="AC6" s="367"/>
      <c r="AD6" s="367"/>
      <c r="AE6" s="367"/>
      <c r="AF6" s="367"/>
      <c r="AG6" s="367"/>
      <c r="AH6" s="367"/>
      <c r="AI6" s="367"/>
      <c r="AJ6" s="367"/>
      <c r="AK6" s="367"/>
      <c r="AL6" s="367"/>
      <c r="AM6" s="367"/>
    </row>
    <row r="7" spans="1:47" ht="19.2" customHeight="1">
      <c r="B7" s="1" t="s">
        <v>269</v>
      </c>
      <c r="K7" s="14" t="s">
        <v>115</v>
      </c>
      <c r="L7" s="359"/>
      <c r="M7" s="359"/>
      <c r="N7" s="359"/>
      <c r="O7" s="359"/>
      <c r="P7" s="359"/>
      <c r="Q7" s="13" t="str">
        <f>IF(L7="","","㎡")</f>
        <v/>
      </c>
      <c r="R7" s="1" t="s">
        <v>116</v>
      </c>
      <c r="T7" s="14" t="s">
        <v>115</v>
      </c>
      <c r="U7" s="359"/>
      <c r="V7" s="359"/>
      <c r="W7" s="359"/>
      <c r="X7" s="359"/>
      <c r="Y7" s="359"/>
      <c r="Z7" s="13" t="str">
        <f>IF(U7="","","㎡")</f>
        <v/>
      </c>
      <c r="AA7" s="1" t="s">
        <v>116</v>
      </c>
      <c r="AC7" s="14" t="s">
        <v>36</v>
      </c>
      <c r="AD7" s="368"/>
      <c r="AE7" s="368"/>
      <c r="AF7" s="368"/>
      <c r="AG7" s="368"/>
      <c r="AH7" s="368"/>
      <c r="AI7" s="13" t="str">
        <f>IF(AD7="","","㎡")</f>
        <v/>
      </c>
      <c r="AJ7" s="1" t="s">
        <v>37</v>
      </c>
    </row>
    <row r="8" spans="1:47" ht="19.2" customHeight="1">
      <c r="B8" s="1" t="s">
        <v>271</v>
      </c>
      <c r="H8" s="360" t="s">
        <v>63</v>
      </c>
      <c r="I8" s="360"/>
      <c r="J8" s="360"/>
      <c r="K8" s="14" t="s">
        <v>115</v>
      </c>
      <c r="L8" s="359"/>
      <c r="M8" s="359"/>
      <c r="N8" s="359"/>
      <c r="O8" s="359"/>
      <c r="P8" s="359"/>
      <c r="Q8" s="13" t="str">
        <f>IF(L8="","","㎡")</f>
        <v/>
      </c>
      <c r="R8" s="1" t="s">
        <v>116</v>
      </c>
      <c r="T8" s="14" t="s">
        <v>115</v>
      </c>
      <c r="U8" s="359"/>
      <c r="V8" s="359"/>
      <c r="W8" s="359"/>
      <c r="X8" s="359"/>
      <c r="Y8" s="359"/>
      <c r="Z8" s="13" t="str">
        <f>IF(U8="","","㎡")</f>
        <v/>
      </c>
      <c r="AA8" s="1" t="s">
        <v>116</v>
      </c>
      <c r="AC8" s="14" t="s">
        <v>36</v>
      </c>
      <c r="AD8" s="368"/>
      <c r="AE8" s="368"/>
      <c r="AF8" s="368"/>
      <c r="AG8" s="368"/>
      <c r="AH8" s="368"/>
      <c r="AI8" s="13" t="str">
        <f>IF(AD8="","","㎡")</f>
        <v/>
      </c>
      <c r="AJ8" s="1" t="s">
        <v>37</v>
      </c>
    </row>
    <row r="9" spans="1:47" ht="19.2" customHeight="1">
      <c r="G9" s="360" t="s">
        <v>64</v>
      </c>
      <c r="H9" s="360"/>
      <c r="I9" s="360"/>
      <c r="J9" s="360"/>
      <c r="K9" s="14" t="s">
        <v>115</v>
      </c>
      <c r="L9" s="359"/>
      <c r="M9" s="359"/>
      <c r="N9" s="359"/>
      <c r="O9" s="359"/>
      <c r="P9" s="359"/>
      <c r="Q9" s="13" t="str">
        <f>IF(L9="","","㎡")</f>
        <v/>
      </c>
      <c r="R9" s="1" t="s">
        <v>116</v>
      </c>
      <c r="T9" s="14" t="s">
        <v>115</v>
      </c>
      <c r="U9" s="359"/>
      <c r="V9" s="359"/>
      <c r="W9" s="359"/>
      <c r="X9" s="359"/>
      <c r="Y9" s="359"/>
      <c r="Z9" s="13" t="str">
        <f>IF(U9="","","㎡")</f>
        <v/>
      </c>
      <c r="AA9" s="1" t="s">
        <v>116</v>
      </c>
      <c r="AC9" s="14" t="s">
        <v>36</v>
      </c>
      <c r="AD9" s="368"/>
      <c r="AE9" s="368"/>
      <c r="AF9" s="368"/>
      <c r="AG9" s="368"/>
      <c r="AH9" s="368"/>
      <c r="AI9" s="13" t="str">
        <f>IF(AD9="","","㎡")</f>
        <v/>
      </c>
      <c r="AJ9" s="1" t="s">
        <v>37</v>
      </c>
    </row>
    <row r="10" spans="1:47" ht="19.2" customHeight="1">
      <c r="B10" s="1" t="s">
        <v>272</v>
      </c>
      <c r="H10" s="360" t="s">
        <v>63</v>
      </c>
      <c r="I10" s="360"/>
      <c r="J10" s="360"/>
      <c r="K10" s="14" t="s">
        <v>115</v>
      </c>
      <c r="L10" s="359"/>
      <c r="M10" s="359"/>
      <c r="N10" s="359"/>
      <c r="O10" s="359"/>
      <c r="P10" s="359"/>
      <c r="Q10" s="13" t="str">
        <f>IF(L10="","","㎡")</f>
        <v/>
      </c>
      <c r="R10" s="1" t="s">
        <v>116</v>
      </c>
      <c r="T10" s="14" t="s">
        <v>115</v>
      </c>
      <c r="U10" s="359"/>
      <c r="V10" s="359"/>
      <c r="W10" s="359"/>
      <c r="X10" s="359"/>
      <c r="Y10" s="359"/>
      <c r="Z10" s="13" t="str">
        <f>IF(U10="","","㎡")</f>
        <v/>
      </c>
      <c r="AA10" s="1" t="s">
        <v>116</v>
      </c>
      <c r="AC10" s="14" t="s">
        <v>36</v>
      </c>
      <c r="AD10" s="368"/>
      <c r="AE10" s="368"/>
      <c r="AF10" s="368"/>
      <c r="AG10" s="368"/>
      <c r="AH10" s="368"/>
      <c r="AI10" s="13" t="str">
        <f>IF(AD10="","","㎡")</f>
        <v/>
      </c>
      <c r="AJ10" s="1" t="s">
        <v>37</v>
      </c>
      <c r="AT10" s="1" t="s">
        <v>205</v>
      </c>
      <c r="AU10" s="1" t="s">
        <v>220</v>
      </c>
    </row>
    <row r="11" spans="1:47" ht="19.2" customHeight="1">
      <c r="A11" s="6"/>
      <c r="B11" s="6"/>
      <c r="C11" s="6"/>
      <c r="D11" s="6"/>
      <c r="E11" s="6"/>
      <c r="F11" s="6"/>
      <c r="G11" s="370" t="s">
        <v>65</v>
      </c>
      <c r="H11" s="370"/>
      <c r="I11" s="370"/>
      <c r="J11" s="370"/>
      <c r="K11" s="108" t="s">
        <v>115</v>
      </c>
      <c r="L11" s="345"/>
      <c r="M11" s="345"/>
      <c r="N11" s="345"/>
      <c r="O11" s="345"/>
      <c r="P11" s="345"/>
      <c r="Q11" s="4" t="str">
        <f>IF(L11="","","㎡")</f>
        <v/>
      </c>
      <c r="R11" s="6" t="s">
        <v>116</v>
      </c>
      <c r="S11" s="6"/>
      <c r="T11" s="108" t="s">
        <v>115</v>
      </c>
      <c r="U11" s="345"/>
      <c r="V11" s="345"/>
      <c r="W11" s="345"/>
      <c r="X11" s="345"/>
      <c r="Y11" s="345"/>
      <c r="Z11" s="4" t="str">
        <f>IF(U11="","","㎡")</f>
        <v/>
      </c>
      <c r="AA11" s="6" t="s">
        <v>116</v>
      </c>
      <c r="AB11" s="6"/>
      <c r="AC11" s="108" t="s">
        <v>36</v>
      </c>
      <c r="AD11" s="369"/>
      <c r="AE11" s="369"/>
      <c r="AF11" s="369"/>
      <c r="AG11" s="369"/>
      <c r="AH11" s="369"/>
      <c r="AI11" s="4" t="str">
        <f>IF(AD11="","","㎡")</f>
        <v/>
      </c>
      <c r="AJ11" s="6" t="s">
        <v>37</v>
      </c>
      <c r="AK11" s="6"/>
      <c r="AL11" s="6"/>
      <c r="AM11" s="6"/>
      <c r="AT11" s="1" t="s">
        <v>206</v>
      </c>
      <c r="AU11" s="1" t="s">
        <v>221</v>
      </c>
    </row>
    <row r="12" spans="1:47" ht="19.2" customHeight="1">
      <c r="A12" s="1" t="s">
        <v>267</v>
      </c>
      <c r="AT12" s="1" t="s">
        <v>207</v>
      </c>
      <c r="AU12" s="1" t="s">
        <v>222</v>
      </c>
    </row>
    <row r="13" spans="1:47" ht="19.2" customHeight="1">
      <c r="B13" s="1" t="s">
        <v>270</v>
      </c>
    </row>
    <row r="14" spans="1:47" ht="19.2" customHeight="1">
      <c r="B14" s="1" t="s">
        <v>182</v>
      </c>
      <c r="AQ14" s="13"/>
      <c r="AT14" s="1" t="s">
        <v>208</v>
      </c>
      <c r="AU14" s="1" t="s">
        <v>223</v>
      </c>
    </row>
    <row r="15" spans="1:47" ht="19.2" customHeight="1">
      <c r="C15" s="91" t="s">
        <v>183</v>
      </c>
      <c r="D15" s="1" t="s">
        <v>199</v>
      </c>
      <c r="AQ15" s="90">
        <f>IF(C15="■",1,0)</f>
        <v>0</v>
      </c>
      <c r="AT15" s="1" t="s">
        <v>209</v>
      </c>
      <c r="AU15" s="1" t="s">
        <v>224</v>
      </c>
    </row>
    <row r="16" spans="1:47" ht="19.2" customHeight="1">
      <c r="D16" s="1" t="s">
        <v>120</v>
      </c>
      <c r="P16" s="362"/>
      <c r="Q16" s="362"/>
      <c r="R16" s="362"/>
      <c r="S16" s="362"/>
      <c r="U16" s="1" t="s">
        <v>66</v>
      </c>
      <c r="AT16" s="1" t="s">
        <v>210</v>
      </c>
      <c r="AU16" s="1" t="s">
        <v>225</v>
      </c>
    </row>
    <row r="17" spans="2:47" ht="19.2" customHeight="1">
      <c r="D17" s="1" t="s">
        <v>121</v>
      </c>
      <c r="P17" s="362"/>
      <c r="Q17" s="362"/>
      <c r="R17" s="362"/>
      <c r="S17" s="362"/>
      <c r="U17" s="1" t="s">
        <v>66</v>
      </c>
      <c r="AT17" s="1" t="s">
        <v>211</v>
      </c>
      <c r="AU17" s="1" t="s">
        <v>226</v>
      </c>
    </row>
    <row r="18" spans="2:47" ht="19.2" customHeight="1">
      <c r="D18" s="1" t="s">
        <v>122</v>
      </c>
      <c r="G18" s="9" t="s">
        <v>115</v>
      </c>
      <c r="H18" s="312"/>
      <c r="I18" s="363"/>
      <c r="J18" s="363"/>
      <c r="K18" s="363"/>
      <c r="L18" s="363"/>
      <c r="M18" s="363"/>
      <c r="N18" s="363"/>
      <c r="O18" s="363"/>
      <c r="P18" s="13" t="s">
        <v>116</v>
      </c>
      <c r="AT18" s="1" t="s">
        <v>212</v>
      </c>
      <c r="AU18" s="1" t="s">
        <v>227</v>
      </c>
    </row>
    <row r="19" spans="2:47" ht="19.2" customHeight="1">
      <c r="D19" s="1" t="s">
        <v>268</v>
      </c>
      <c r="G19" s="9"/>
      <c r="H19" s="12"/>
      <c r="I19" s="17"/>
      <c r="J19" s="358"/>
      <c r="K19" s="364"/>
      <c r="L19" s="364"/>
      <c r="M19" s="364"/>
      <c r="N19" s="364"/>
      <c r="O19" s="364"/>
      <c r="P19" s="364"/>
      <c r="Q19" s="364"/>
      <c r="R19" s="1" t="s">
        <v>37</v>
      </c>
    </row>
    <row r="20" spans="2:47" ht="19.2" customHeight="1">
      <c r="C20" s="91" t="s">
        <v>183</v>
      </c>
      <c r="D20" s="1" t="s">
        <v>200</v>
      </c>
      <c r="R20" s="109"/>
      <c r="S20" s="109"/>
      <c r="AQ20" s="90">
        <f>IF(C20="■",1,0)</f>
        <v>0</v>
      </c>
      <c r="AT20" s="1" t="s">
        <v>213</v>
      </c>
      <c r="AU20" s="1" t="s">
        <v>228</v>
      </c>
    </row>
    <row r="21" spans="2:47" ht="19.2" customHeight="1">
      <c r="D21" s="1" t="s">
        <v>122</v>
      </c>
      <c r="G21" s="9" t="s">
        <v>36</v>
      </c>
      <c r="H21" s="312"/>
      <c r="I21" s="363"/>
      <c r="J21" s="363"/>
      <c r="K21" s="363"/>
      <c r="L21" s="363"/>
      <c r="M21" s="363"/>
      <c r="N21" s="363"/>
      <c r="O21" s="363"/>
      <c r="P21" s="13" t="s">
        <v>37</v>
      </c>
      <c r="AT21" s="1" t="s">
        <v>214</v>
      </c>
      <c r="AU21" s="1" t="s">
        <v>229</v>
      </c>
    </row>
    <row r="22" spans="2:47" ht="19.2" customHeight="1">
      <c r="D22" s="1" t="s">
        <v>268</v>
      </c>
      <c r="G22" s="9"/>
      <c r="H22" s="12"/>
      <c r="I22" s="17"/>
      <c r="J22" s="358"/>
      <c r="K22" s="364"/>
      <c r="L22" s="364"/>
      <c r="M22" s="364"/>
      <c r="N22" s="364"/>
      <c r="O22" s="364"/>
      <c r="P22" s="364"/>
      <c r="Q22" s="364"/>
      <c r="R22" s="1" t="s">
        <v>37</v>
      </c>
    </row>
    <row r="23" spans="2:47" ht="19.2" customHeight="1">
      <c r="C23" s="91" t="s">
        <v>183</v>
      </c>
      <c r="D23" s="1" t="s">
        <v>201</v>
      </c>
      <c r="AQ23" s="90">
        <f>IF(C23="■",1,0)</f>
        <v>0</v>
      </c>
      <c r="AT23" s="1" t="s">
        <v>215</v>
      </c>
      <c r="AU23" s="1" t="s">
        <v>230</v>
      </c>
    </row>
    <row r="24" spans="2:47" ht="19.2" customHeight="1">
      <c r="E24" s="1" t="s">
        <v>36</v>
      </c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1" t="s">
        <v>37</v>
      </c>
      <c r="AT24" s="1" t="s">
        <v>216</v>
      </c>
      <c r="AU24" s="1" t="s">
        <v>231</v>
      </c>
    </row>
    <row r="25" spans="2:47" ht="19.2" customHeight="1">
      <c r="B25" s="1" t="s">
        <v>273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</row>
    <row r="26" spans="2:47" ht="19.2" customHeight="1">
      <c r="B26" s="1" t="s">
        <v>274</v>
      </c>
      <c r="AQ26" s="13"/>
      <c r="AT26" s="1" t="s">
        <v>208</v>
      </c>
      <c r="AU26" s="1" t="s">
        <v>223</v>
      </c>
    </row>
    <row r="27" spans="2:47" ht="19.2" customHeight="1">
      <c r="C27" s="91" t="s">
        <v>183</v>
      </c>
      <c r="D27" s="1" t="s">
        <v>241</v>
      </c>
      <c r="AO27" s="90" t="str">
        <f>IF(C27="■",1,"")</f>
        <v/>
      </c>
    </row>
    <row r="28" spans="2:47" ht="19.2" customHeight="1">
      <c r="D28" s="1" t="s">
        <v>275</v>
      </c>
      <c r="L28" s="358"/>
      <c r="M28" s="358"/>
      <c r="N28" s="358"/>
      <c r="O28" s="358"/>
      <c r="P28" s="358"/>
      <c r="Q28" s="358"/>
      <c r="R28" s="358"/>
      <c r="S28" s="358"/>
      <c r="T28" s="1" t="s">
        <v>277</v>
      </c>
      <c r="AB28" s="358"/>
      <c r="AC28" s="364"/>
      <c r="AD28" s="364"/>
      <c r="AE28" s="364"/>
      <c r="AF28" s="364"/>
      <c r="AG28" s="364"/>
      <c r="AH28" s="364"/>
      <c r="AI28" s="364"/>
      <c r="AJ28" s="1" t="s">
        <v>125</v>
      </c>
      <c r="AN28" s="90"/>
    </row>
    <row r="29" spans="2:47" ht="19.2" customHeight="1">
      <c r="D29" s="1" t="s">
        <v>276</v>
      </c>
      <c r="O29" s="358"/>
      <c r="P29" s="358"/>
      <c r="Q29" s="358"/>
      <c r="R29" s="358"/>
      <c r="S29" s="358"/>
      <c r="T29" s="358"/>
      <c r="U29" s="358"/>
      <c r="V29" s="358"/>
      <c r="X29" s="1" t="s">
        <v>278</v>
      </c>
      <c r="AB29" s="358"/>
      <c r="AC29" s="364"/>
      <c r="AD29" s="364"/>
      <c r="AE29" s="364"/>
      <c r="AF29" s="364"/>
      <c r="AG29" s="364"/>
      <c r="AH29" s="364"/>
      <c r="AI29" s="364"/>
      <c r="AJ29" s="1" t="s">
        <v>37</v>
      </c>
      <c r="AN29" s="90"/>
    </row>
    <row r="30" spans="2:47" ht="19.2" customHeight="1">
      <c r="C30" s="91" t="s">
        <v>183</v>
      </c>
      <c r="D30" s="1" t="s">
        <v>242</v>
      </c>
      <c r="AO30" s="90" t="str">
        <f>IF(C30="■",1,"")</f>
        <v/>
      </c>
    </row>
    <row r="31" spans="2:47" ht="19.2" customHeight="1">
      <c r="C31" s="91" t="s">
        <v>183</v>
      </c>
      <c r="D31" s="1" t="s">
        <v>184</v>
      </c>
      <c r="O31" s="110"/>
      <c r="P31" s="110"/>
      <c r="Q31" s="110"/>
      <c r="R31" s="110"/>
      <c r="Z31" s="110"/>
      <c r="AA31" s="110"/>
      <c r="AB31" s="110"/>
      <c r="AC31" s="110"/>
      <c r="AD31" s="110"/>
      <c r="AE31" s="110"/>
      <c r="AF31" s="110"/>
      <c r="AO31" s="90" t="str">
        <f>IF(C31="■",1,"")</f>
        <v/>
      </c>
    </row>
    <row r="32" spans="2:47" ht="19.2" customHeight="1">
      <c r="D32" s="1" t="s">
        <v>36</v>
      </c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1" t="s">
        <v>37</v>
      </c>
      <c r="AO32" s="13"/>
    </row>
    <row r="33" spans="1:47" ht="19.2" customHeight="1">
      <c r="C33" s="91" t="s">
        <v>189</v>
      </c>
      <c r="D33" s="1" t="s">
        <v>279</v>
      </c>
      <c r="AO33" s="90" t="str">
        <f>IF(C33="■",1,"")</f>
        <v/>
      </c>
    </row>
    <row r="34" spans="1:47" ht="19.2" customHeight="1">
      <c r="B34" s="1" t="s">
        <v>185</v>
      </c>
      <c r="AP34" s="13"/>
    </row>
    <row r="35" spans="1:47" ht="19.2" customHeight="1">
      <c r="C35" s="91" t="s">
        <v>183</v>
      </c>
      <c r="D35" s="1" t="s">
        <v>187</v>
      </c>
      <c r="AO35" s="90" t="str">
        <f>IF(C35="■",1,"")</f>
        <v/>
      </c>
    </row>
    <row r="36" spans="1:47" ht="19.2" customHeight="1">
      <c r="D36" s="1" t="s">
        <v>120</v>
      </c>
      <c r="O36" s="361"/>
      <c r="P36" s="361"/>
      <c r="Q36" s="361"/>
      <c r="R36" s="361"/>
      <c r="S36" s="1" t="s">
        <v>66</v>
      </c>
      <c r="AM36" s="13"/>
    </row>
    <row r="37" spans="1:47" ht="19.2" customHeight="1">
      <c r="D37" s="1" t="s">
        <v>121</v>
      </c>
      <c r="O37" s="361"/>
      <c r="P37" s="361"/>
      <c r="Q37" s="361"/>
      <c r="R37" s="361"/>
      <c r="S37" s="1" t="s">
        <v>66</v>
      </c>
      <c r="AM37" s="13"/>
    </row>
    <row r="38" spans="1:47" ht="19.2" customHeight="1">
      <c r="D38" s="1" t="s">
        <v>122</v>
      </c>
      <c r="G38" s="9" t="s">
        <v>36</v>
      </c>
      <c r="H38" s="358"/>
      <c r="I38" s="358"/>
      <c r="J38" s="358"/>
      <c r="K38" s="358"/>
      <c r="L38" s="358"/>
      <c r="M38" s="358"/>
      <c r="N38" s="358"/>
      <c r="O38" s="358"/>
      <c r="P38" s="13" t="s">
        <v>37</v>
      </c>
      <c r="AM38" s="13"/>
    </row>
    <row r="39" spans="1:47" ht="19.2" customHeight="1">
      <c r="C39" s="91" t="s">
        <v>183</v>
      </c>
      <c r="D39" s="1" t="s">
        <v>188</v>
      </c>
      <c r="O39" s="9"/>
      <c r="P39" s="12"/>
      <c r="Q39" s="12"/>
      <c r="R39" s="12"/>
      <c r="S39" s="12"/>
      <c r="T39" s="12"/>
      <c r="U39" s="12"/>
      <c r="V39" s="12"/>
      <c r="W39" s="12"/>
      <c r="X39" s="13"/>
      <c r="AO39" s="90" t="str">
        <f>IF(C39="■",1,"")</f>
        <v/>
      </c>
    </row>
    <row r="40" spans="1:47" ht="19.2" customHeight="1">
      <c r="C40" s="91" t="s">
        <v>189</v>
      </c>
      <c r="D40" s="1" t="s">
        <v>184</v>
      </c>
      <c r="AO40" s="90">
        <f>IF(C40="■",1,0)</f>
        <v>0</v>
      </c>
    </row>
    <row r="41" spans="1:47" ht="19.2" customHeight="1">
      <c r="D41" s="1" t="s">
        <v>36</v>
      </c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1" t="s">
        <v>37</v>
      </c>
      <c r="AO41" s="13"/>
    </row>
    <row r="42" spans="1:47" ht="19.2" customHeight="1">
      <c r="AT42" s="1" t="s">
        <v>217</v>
      </c>
      <c r="AU42" s="1" t="s">
        <v>232</v>
      </c>
    </row>
    <row r="43" spans="1:47" s="12" customFormat="1" ht="24" customHeight="1">
      <c r="A43" s="355" t="s">
        <v>294</v>
      </c>
      <c r="B43" s="355"/>
      <c r="C43" s="355"/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5"/>
      <c r="AL43" s="355"/>
      <c r="AM43" s="355"/>
      <c r="AN43" s="17"/>
    </row>
    <row r="44" spans="1:47" ht="19.2" customHeight="1">
      <c r="B44" s="1" t="s">
        <v>282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1:47" ht="19.2" customHeight="1">
      <c r="B45" s="1" t="s">
        <v>274</v>
      </c>
      <c r="AQ45" s="13"/>
      <c r="AT45" s="1" t="s">
        <v>208</v>
      </c>
      <c r="AU45" s="1" t="s">
        <v>223</v>
      </c>
    </row>
    <row r="46" spans="1:47" ht="19.2" customHeight="1">
      <c r="C46" s="91" t="s">
        <v>183</v>
      </c>
      <c r="D46" s="1" t="s">
        <v>241</v>
      </c>
      <c r="AO46" s="90" t="str">
        <f>IF(C46="■",1,"")</f>
        <v/>
      </c>
    </row>
    <row r="47" spans="1:47" ht="19.2" customHeight="1">
      <c r="C47" s="91" t="s">
        <v>183</v>
      </c>
      <c r="D47" s="1" t="s">
        <v>242</v>
      </c>
      <c r="AO47" s="90" t="str">
        <f>IF(C47="■",1,"")</f>
        <v/>
      </c>
    </row>
    <row r="48" spans="1:47" ht="19.2" customHeight="1">
      <c r="C48" s="91" t="s">
        <v>183</v>
      </c>
      <c r="D48" s="1" t="s">
        <v>184</v>
      </c>
      <c r="O48" s="110"/>
      <c r="P48" s="110"/>
      <c r="Q48" s="110"/>
      <c r="R48" s="110"/>
      <c r="Z48" s="110"/>
      <c r="AA48" s="110"/>
      <c r="AB48" s="110"/>
      <c r="AC48" s="110"/>
      <c r="AD48" s="110"/>
      <c r="AE48" s="110"/>
      <c r="AF48" s="110"/>
      <c r="AO48" s="90" t="str">
        <f>IF(C48="■",1,"")</f>
        <v/>
      </c>
    </row>
    <row r="49" spans="2:47" ht="19.2" customHeight="1">
      <c r="D49" s="1" t="s">
        <v>36</v>
      </c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1" t="s">
        <v>37</v>
      </c>
      <c r="AO49" s="13"/>
    </row>
    <row r="50" spans="2:47" ht="19.2" customHeight="1">
      <c r="B50" s="1" t="s">
        <v>185</v>
      </c>
      <c r="AP50" s="13"/>
    </row>
    <row r="51" spans="2:47" ht="19.2" customHeight="1">
      <c r="C51" s="91" t="s">
        <v>183</v>
      </c>
      <c r="D51" s="1" t="s">
        <v>187</v>
      </c>
      <c r="AO51" s="90" t="str">
        <f>IF(C51="■",1,"")</f>
        <v/>
      </c>
    </row>
    <row r="52" spans="2:47" ht="19.2" customHeight="1">
      <c r="E52" s="1" t="s">
        <v>286</v>
      </c>
      <c r="V52" s="1" t="s">
        <v>283</v>
      </c>
      <c r="W52" s="91" t="s">
        <v>183</v>
      </c>
      <c r="X52" s="1" t="s">
        <v>284</v>
      </c>
      <c r="AA52" s="91" t="s">
        <v>183</v>
      </c>
      <c r="AB52" s="1" t="s">
        <v>285</v>
      </c>
      <c r="AN52" s="90"/>
    </row>
    <row r="53" spans="2:47" ht="19.2" customHeight="1">
      <c r="F53" s="1" t="s">
        <v>120</v>
      </c>
      <c r="Q53" s="361"/>
      <c r="R53" s="361"/>
      <c r="S53" s="361"/>
      <c r="T53" s="361"/>
      <c r="U53" s="1" t="s">
        <v>66</v>
      </c>
      <c r="AM53" s="13"/>
    </row>
    <row r="54" spans="2:47" ht="19.2" customHeight="1">
      <c r="F54" s="1" t="s">
        <v>121</v>
      </c>
      <c r="Q54" s="361"/>
      <c r="R54" s="361"/>
      <c r="S54" s="361"/>
      <c r="T54" s="361"/>
      <c r="U54" s="1" t="s">
        <v>66</v>
      </c>
      <c r="AM54" s="13"/>
    </row>
    <row r="55" spans="2:47" ht="19.2" customHeight="1">
      <c r="F55" s="1" t="s">
        <v>122</v>
      </c>
      <c r="I55" s="9" t="s">
        <v>36</v>
      </c>
      <c r="J55" s="358"/>
      <c r="K55" s="358"/>
      <c r="L55" s="358"/>
      <c r="M55" s="358"/>
      <c r="N55" s="358"/>
      <c r="O55" s="358"/>
      <c r="P55" s="358"/>
      <c r="Q55" s="358"/>
      <c r="R55" s="13" t="s">
        <v>37</v>
      </c>
      <c r="AM55" s="13"/>
    </row>
    <row r="56" spans="2:47" ht="19.2" customHeight="1">
      <c r="C56" s="91" t="s">
        <v>183</v>
      </c>
      <c r="D56" s="1" t="s">
        <v>188</v>
      </c>
      <c r="O56" s="9"/>
      <c r="P56" s="12"/>
      <c r="Q56" s="12"/>
      <c r="R56" s="12"/>
      <c r="S56" s="12"/>
      <c r="T56" s="12"/>
      <c r="U56" s="12"/>
      <c r="V56" s="12"/>
      <c r="W56" s="12"/>
      <c r="X56" s="13"/>
      <c r="AO56" s="90" t="str">
        <f>IF(C56="■",1,"")</f>
        <v/>
      </c>
    </row>
    <row r="57" spans="2:47" ht="19.2" customHeight="1">
      <c r="C57" s="91" t="s">
        <v>189</v>
      </c>
      <c r="D57" s="1" t="s">
        <v>184</v>
      </c>
      <c r="AO57" s="90">
        <f>IF(C57="■",1,0)</f>
        <v>0</v>
      </c>
    </row>
    <row r="58" spans="2:47" ht="19.2" customHeight="1">
      <c r="D58" s="1" t="s">
        <v>36</v>
      </c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1" t="s">
        <v>37</v>
      </c>
      <c r="AO58" s="13"/>
    </row>
    <row r="59" spans="2:47" ht="19.2" customHeight="1">
      <c r="B59" s="1" t="s">
        <v>287</v>
      </c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2:47" ht="19.2" customHeight="1">
      <c r="C60" s="91" t="s">
        <v>183</v>
      </c>
      <c r="D60" s="1" t="s">
        <v>288</v>
      </c>
      <c r="AO60" s="90" t="str">
        <f>IF(C60="■",1,"")</f>
        <v/>
      </c>
    </row>
    <row r="61" spans="2:47" ht="19.2" customHeight="1">
      <c r="D61" s="1" t="s">
        <v>289</v>
      </c>
      <c r="AN61" s="90"/>
    </row>
    <row r="62" spans="2:47" ht="19.2" customHeight="1">
      <c r="E62" s="1" t="s">
        <v>182</v>
      </c>
      <c r="AQ62" s="13"/>
      <c r="AT62" s="1" t="s">
        <v>208</v>
      </c>
      <c r="AU62" s="1" t="s">
        <v>223</v>
      </c>
    </row>
    <row r="63" spans="2:47" ht="19.2" customHeight="1">
      <c r="F63" s="91" t="s">
        <v>183</v>
      </c>
      <c r="G63" s="1" t="s">
        <v>199</v>
      </c>
      <c r="AQ63" s="90">
        <f>IF(F63="■",1,0)</f>
        <v>0</v>
      </c>
      <c r="AT63" s="1" t="s">
        <v>209</v>
      </c>
      <c r="AU63" s="1" t="s">
        <v>224</v>
      </c>
    </row>
    <row r="64" spans="2:47" ht="19.2" customHeight="1">
      <c r="G64" s="1" t="s">
        <v>120</v>
      </c>
      <c r="S64" s="362"/>
      <c r="T64" s="362"/>
      <c r="U64" s="362"/>
      <c r="V64" s="362"/>
      <c r="X64" s="1" t="s">
        <v>66</v>
      </c>
      <c r="AT64" s="1" t="s">
        <v>210</v>
      </c>
      <c r="AU64" s="1" t="s">
        <v>225</v>
      </c>
    </row>
    <row r="65" spans="4:47" ht="19.2" customHeight="1">
      <c r="G65" s="1" t="s">
        <v>121</v>
      </c>
      <c r="S65" s="362"/>
      <c r="T65" s="362"/>
      <c r="U65" s="362"/>
      <c r="V65" s="362"/>
      <c r="X65" s="1" t="s">
        <v>66</v>
      </c>
      <c r="AT65" s="1" t="s">
        <v>211</v>
      </c>
      <c r="AU65" s="1" t="s">
        <v>226</v>
      </c>
    </row>
    <row r="66" spans="4:47" ht="19.2" customHeight="1">
      <c r="G66" s="1" t="s">
        <v>122</v>
      </c>
      <c r="J66" s="9" t="s">
        <v>36</v>
      </c>
      <c r="K66" s="358"/>
      <c r="L66" s="364"/>
      <c r="M66" s="364"/>
      <c r="N66" s="364"/>
      <c r="O66" s="364"/>
      <c r="P66" s="364"/>
      <c r="Q66" s="364"/>
      <c r="R66" s="364"/>
      <c r="S66" s="13" t="s">
        <v>37</v>
      </c>
      <c r="AT66" s="1" t="s">
        <v>212</v>
      </c>
      <c r="AU66" s="1" t="s">
        <v>227</v>
      </c>
    </row>
    <row r="67" spans="4:47" ht="19.2" customHeight="1">
      <c r="G67" s="1" t="s">
        <v>268</v>
      </c>
      <c r="J67" s="9"/>
      <c r="K67" s="12"/>
      <c r="L67" s="17"/>
      <c r="M67" s="358"/>
      <c r="N67" s="364"/>
      <c r="O67" s="364"/>
      <c r="P67" s="364"/>
      <c r="Q67" s="364"/>
      <c r="R67" s="364"/>
      <c r="S67" s="364"/>
      <c r="T67" s="364"/>
      <c r="U67" s="1" t="s">
        <v>37</v>
      </c>
    </row>
    <row r="68" spans="4:47" ht="19.2" customHeight="1">
      <c r="F68" s="91" t="s">
        <v>183</v>
      </c>
      <c r="G68" s="1" t="s">
        <v>200</v>
      </c>
      <c r="U68" s="109"/>
      <c r="V68" s="109"/>
      <c r="AQ68" s="90">
        <f>IF(F68="■",1,0)</f>
        <v>0</v>
      </c>
      <c r="AT68" s="1" t="s">
        <v>213</v>
      </c>
      <c r="AU68" s="1" t="s">
        <v>228</v>
      </c>
    </row>
    <row r="69" spans="4:47" ht="19.2" customHeight="1">
      <c r="G69" s="1" t="s">
        <v>122</v>
      </c>
      <c r="J69" s="9" t="s">
        <v>36</v>
      </c>
      <c r="K69" s="358"/>
      <c r="L69" s="364"/>
      <c r="M69" s="364"/>
      <c r="N69" s="364"/>
      <c r="O69" s="364"/>
      <c r="P69" s="364"/>
      <c r="Q69" s="364"/>
      <c r="R69" s="364"/>
      <c r="S69" s="13" t="s">
        <v>37</v>
      </c>
      <c r="AT69" s="1" t="s">
        <v>214</v>
      </c>
      <c r="AU69" s="1" t="s">
        <v>229</v>
      </c>
    </row>
    <row r="70" spans="4:47" ht="19.2" customHeight="1">
      <c r="G70" s="1" t="s">
        <v>268</v>
      </c>
      <c r="J70" s="9"/>
      <c r="K70" s="12"/>
      <c r="L70" s="17"/>
      <c r="M70" s="358"/>
      <c r="N70" s="364"/>
      <c r="O70" s="364"/>
      <c r="P70" s="364"/>
      <c r="Q70" s="364"/>
      <c r="R70" s="364"/>
      <c r="S70" s="364"/>
      <c r="T70" s="364"/>
      <c r="U70" s="1" t="s">
        <v>37</v>
      </c>
    </row>
    <row r="71" spans="4:47" ht="19.2" customHeight="1">
      <c r="F71" s="91" t="s">
        <v>183</v>
      </c>
      <c r="G71" s="1" t="s">
        <v>184</v>
      </c>
      <c r="AQ71" s="90">
        <f>IF(F71="■",1,0)</f>
        <v>0</v>
      </c>
      <c r="AT71" s="1" t="s">
        <v>215</v>
      </c>
      <c r="AU71" s="1" t="s">
        <v>230</v>
      </c>
    </row>
    <row r="72" spans="4:47" ht="19.2" customHeight="1">
      <c r="H72" s="1" t="s">
        <v>36</v>
      </c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1" t="s">
        <v>37</v>
      </c>
      <c r="AT72" s="1" t="s">
        <v>216</v>
      </c>
      <c r="AU72" s="1" t="s">
        <v>231</v>
      </c>
    </row>
    <row r="73" spans="4:47" ht="19.2" customHeight="1">
      <c r="D73" s="1" t="s">
        <v>290</v>
      </c>
      <c r="AN73" s="90"/>
    </row>
    <row r="74" spans="4:47" ht="19.2" customHeight="1">
      <c r="E74" s="1" t="s">
        <v>274</v>
      </c>
      <c r="AQ74" s="13"/>
      <c r="AT74" s="1" t="s">
        <v>208</v>
      </c>
      <c r="AU74" s="1" t="s">
        <v>223</v>
      </c>
    </row>
    <row r="75" spans="4:47" ht="19.2" customHeight="1">
      <c r="F75" s="91" t="s">
        <v>183</v>
      </c>
      <c r="G75" s="1" t="s">
        <v>241</v>
      </c>
      <c r="AO75" s="90" t="str">
        <f>IF(F75="■",1,"")</f>
        <v/>
      </c>
    </row>
    <row r="76" spans="4:47" ht="19.2" customHeight="1">
      <c r="F76" s="91" t="s">
        <v>183</v>
      </c>
      <c r="G76" s="1" t="s">
        <v>242</v>
      </c>
      <c r="AO76" s="90" t="str">
        <f>IF(F76="■",1,"")</f>
        <v/>
      </c>
    </row>
    <row r="77" spans="4:47" ht="19.2" customHeight="1">
      <c r="F77" s="91" t="s">
        <v>183</v>
      </c>
      <c r="G77" s="1" t="s">
        <v>184</v>
      </c>
      <c r="R77" s="110"/>
      <c r="S77" s="110"/>
      <c r="T77" s="110"/>
      <c r="U77" s="110"/>
      <c r="AC77" s="110"/>
      <c r="AD77" s="110"/>
      <c r="AE77" s="110"/>
      <c r="AF77" s="110"/>
      <c r="AG77" s="110"/>
      <c r="AH77" s="110"/>
      <c r="AI77" s="110"/>
      <c r="AO77" s="90" t="str">
        <f>IF(F77="■",1,"")</f>
        <v/>
      </c>
    </row>
    <row r="78" spans="4:47" ht="19.2" customHeight="1">
      <c r="G78" s="1" t="s">
        <v>36</v>
      </c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1" t="s">
        <v>37</v>
      </c>
      <c r="AO78" s="13"/>
    </row>
    <row r="79" spans="4:47" ht="19.2" customHeight="1">
      <c r="E79" s="1" t="s">
        <v>185</v>
      </c>
      <c r="AP79" s="13"/>
    </row>
    <row r="80" spans="4:47" ht="19.2" customHeight="1">
      <c r="F80" s="91" t="s">
        <v>183</v>
      </c>
      <c r="G80" s="1" t="s">
        <v>187</v>
      </c>
      <c r="AO80" s="90" t="str">
        <f>IF(F80="■",1,"")</f>
        <v/>
      </c>
    </row>
    <row r="81" spans="1:41" ht="19.2" customHeight="1">
      <c r="H81" s="1" t="s">
        <v>286</v>
      </c>
      <c r="X81" s="1" t="s">
        <v>283</v>
      </c>
      <c r="Y81" s="91" t="s">
        <v>183</v>
      </c>
      <c r="Z81" s="1" t="s">
        <v>284</v>
      </c>
      <c r="AC81" s="91" t="s">
        <v>183</v>
      </c>
      <c r="AD81" s="1" t="s">
        <v>285</v>
      </c>
      <c r="AN81" s="90"/>
    </row>
    <row r="82" spans="1:41" ht="19.2" customHeight="1">
      <c r="I82" s="1" t="s">
        <v>120</v>
      </c>
      <c r="T82" s="361"/>
      <c r="U82" s="361"/>
      <c r="V82" s="361"/>
      <c r="W82" s="361"/>
      <c r="X82" s="1" t="s">
        <v>66</v>
      </c>
      <c r="AM82" s="13"/>
    </row>
    <row r="83" spans="1:41" ht="19.2" customHeight="1">
      <c r="I83" s="1" t="s">
        <v>121</v>
      </c>
      <c r="T83" s="361"/>
      <c r="U83" s="361"/>
      <c r="V83" s="361"/>
      <c r="W83" s="361"/>
      <c r="X83" s="1" t="s">
        <v>66</v>
      </c>
      <c r="AM83" s="13"/>
    </row>
    <row r="84" spans="1:41" ht="19.2" customHeight="1">
      <c r="I84" s="1" t="s">
        <v>122</v>
      </c>
      <c r="L84" s="9" t="s">
        <v>36</v>
      </c>
      <c r="M84" s="358"/>
      <c r="N84" s="358"/>
      <c r="O84" s="358"/>
      <c r="P84" s="358"/>
      <c r="Q84" s="358"/>
      <c r="R84" s="358"/>
      <c r="S84" s="358"/>
      <c r="T84" s="358"/>
      <c r="U84" s="13" t="s">
        <v>37</v>
      </c>
      <c r="AM84" s="13"/>
    </row>
    <row r="85" spans="1:41" ht="19.2" customHeight="1">
      <c r="F85" s="91" t="s">
        <v>183</v>
      </c>
      <c r="G85" s="1" t="s">
        <v>188</v>
      </c>
      <c r="R85" s="9"/>
      <c r="S85" s="12"/>
      <c r="T85" s="12"/>
      <c r="U85" s="12"/>
      <c r="V85" s="12"/>
      <c r="W85" s="12"/>
      <c r="X85" s="12"/>
      <c r="Y85" s="12"/>
      <c r="Z85" s="12"/>
      <c r="AA85" s="13"/>
      <c r="AO85" s="90" t="str">
        <f>IF(F85="■",1,"")</f>
        <v/>
      </c>
    </row>
    <row r="86" spans="1:41" ht="19.2" customHeight="1">
      <c r="F86" s="91" t="s">
        <v>189</v>
      </c>
      <c r="G86" s="1" t="s">
        <v>184</v>
      </c>
      <c r="AO86" s="90">
        <f>IF(F86="■",1,0)</f>
        <v>0</v>
      </c>
    </row>
    <row r="87" spans="1:41" ht="19.2" customHeight="1">
      <c r="G87" s="1" t="s">
        <v>36</v>
      </c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1" t="s">
        <v>37</v>
      </c>
      <c r="AO87" s="13"/>
    </row>
    <row r="88" spans="1:41" s="12" customFormat="1" ht="24" customHeight="1">
      <c r="A88" s="355" t="s">
        <v>295</v>
      </c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/>
      <c r="AG88" s="355"/>
      <c r="AH88" s="355"/>
      <c r="AI88" s="355"/>
      <c r="AJ88" s="355"/>
      <c r="AK88" s="355"/>
      <c r="AL88" s="355"/>
      <c r="AM88" s="355"/>
      <c r="AN88" s="17"/>
    </row>
    <row r="89" spans="1:41" ht="19.2" customHeight="1">
      <c r="C89" s="91" t="s">
        <v>183</v>
      </c>
      <c r="D89" s="1" t="s">
        <v>291</v>
      </c>
      <c r="AO89" s="90" t="str">
        <f>IF(C89="■",1,"")</f>
        <v/>
      </c>
    </row>
    <row r="90" spans="1:41" ht="19.2" customHeight="1">
      <c r="D90" s="1" t="s">
        <v>292</v>
      </c>
    </row>
    <row r="91" spans="1:41" ht="19.2" customHeight="1">
      <c r="E91" s="1" t="s">
        <v>185</v>
      </c>
    </row>
    <row r="92" spans="1:41" ht="19.2" customHeight="1">
      <c r="F92" s="1" t="s">
        <v>286</v>
      </c>
      <c r="V92" s="1" t="s">
        <v>283</v>
      </c>
      <c r="W92" s="91" t="s">
        <v>183</v>
      </c>
      <c r="X92" s="1" t="s">
        <v>284</v>
      </c>
      <c r="AA92" s="91" t="s">
        <v>183</v>
      </c>
      <c r="AB92" s="1" t="s">
        <v>285</v>
      </c>
      <c r="AN92" s="90"/>
    </row>
    <row r="93" spans="1:41" ht="19.2" customHeight="1">
      <c r="F93" s="1" t="s">
        <v>120</v>
      </c>
      <c r="Q93" s="361"/>
      <c r="R93" s="361"/>
      <c r="S93" s="361"/>
      <c r="T93" s="361"/>
      <c r="U93" s="1" t="s">
        <v>66</v>
      </c>
      <c r="AM93" s="13"/>
    </row>
    <row r="94" spans="1:41" ht="19.2" customHeight="1">
      <c r="F94" s="1" t="s">
        <v>121</v>
      </c>
      <c r="Q94" s="361"/>
      <c r="R94" s="361"/>
      <c r="S94" s="361"/>
      <c r="T94" s="361"/>
      <c r="U94" s="1" t="s">
        <v>66</v>
      </c>
      <c r="AM94" s="13"/>
    </row>
    <row r="95" spans="1:41" ht="19.2" customHeight="1">
      <c r="F95" s="1" t="s">
        <v>122</v>
      </c>
      <c r="I95" s="9" t="s">
        <v>36</v>
      </c>
      <c r="J95" s="358"/>
      <c r="K95" s="358"/>
      <c r="L95" s="358"/>
      <c r="M95" s="358"/>
      <c r="N95" s="358"/>
      <c r="O95" s="358"/>
      <c r="P95" s="358"/>
      <c r="Q95" s="358"/>
      <c r="R95" s="13" t="s">
        <v>37</v>
      </c>
      <c r="AM95" s="13"/>
    </row>
    <row r="96" spans="1:41" ht="19.2" customHeight="1">
      <c r="F96" s="1" t="s">
        <v>268</v>
      </c>
      <c r="I96" s="9"/>
      <c r="J96" s="12"/>
      <c r="K96" s="17"/>
      <c r="L96" s="358"/>
      <c r="M96" s="364"/>
      <c r="N96" s="364"/>
      <c r="O96" s="364"/>
      <c r="P96" s="364"/>
      <c r="Q96" s="364"/>
      <c r="R96" s="364"/>
      <c r="S96" s="364"/>
      <c r="T96" s="1" t="s">
        <v>37</v>
      </c>
    </row>
    <row r="97" spans="1:47" ht="19.2" customHeight="1">
      <c r="D97" s="1" t="s">
        <v>290</v>
      </c>
      <c r="AN97" s="90"/>
    </row>
    <row r="98" spans="1:47" ht="19.2" customHeight="1">
      <c r="E98" s="1" t="s">
        <v>274</v>
      </c>
      <c r="AQ98" s="13"/>
      <c r="AT98" s="1" t="s">
        <v>208</v>
      </c>
      <c r="AU98" s="1" t="s">
        <v>223</v>
      </c>
    </row>
    <row r="99" spans="1:47" ht="19.2" customHeight="1">
      <c r="F99" s="91" t="s">
        <v>183</v>
      </c>
      <c r="G99" s="1" t="s">
        <v>241</v>
      </c>
      <c r="AO99" s="90" t="str">
        <f>IF(F99="■",1,"")</f>
        <v/>
      </c>
    </row>
    <row r="100" spans="1:47" ht="19.2" customHeight="1">
      <c r="F100" s="91" t="s">
        <v>183</v>
      </c>
      <c r="G100" s="1" t="s">
        <v>242</v>
      </c>
      <c r="AO100" s="90" t="str">
        <f>IF(F100="■",1,"")</f>
        <v/>
      </c>
    </row>
    <row r="101" spans="1:47" ht="19.2" customHeight="1">
      <c r="F101" s="91" t="s">
        <v>183</v>
      </c>
      <c r="G101" s="1" t="s">
        <v>184</v>
      </c>
      <c r="R101" s="110"/>
      <c r="S101" s="110"/>
      <c r="T101" s="110"/>
      <c r="U101" s="110"/>
      <c r="AC101" s="110"/>
      <c r="AD101" s="110"/>
      <c r="AE101" s="110"/>
      <c r="AF101" s="110"/>
      <c r="AG101" s="110"/>
      <c r="AH101" s="110"/>
      <c r="AI101" s="110"/>
      <c r="AO101" s="90" t="str">
        <f>IF(F101="■",1,"")</f>
        <v/>
      </c>
    </row>
    <row r="102" spans="1:47" ht="19.2" customHeight="1">
      <c r="G102" s="1" t="s">
        <v>36</v>
      </c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1" t="s">
        <v>37</v>
      </c>
      <c r="AO102" s="13"/>
    </row>
    <row r="103" spans="1:47" ht="17.25" customHeight="1">
      <c r="A103" s="7" t="s">
        <v>46</v>
      </c>
      <c r="B103" s="7"/>
      <c r="C103" s="7"/>
      <c r="D103" s="7"/>
      <c r="E103" s="7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356"/>
      <c r="Q103" s="356"/>
      <c r="R103" s="356"/>
      <c r="S103" s="356"/>
      <c r="T103" s="356"/>
      <c r="U103" s="356"/>
      <c r="V103" s="356"/>
      <c r="W103" s="356"/>
      <c r="X103" s="356"/>
      <c r="Y103" s="356"/>
      <c r="Z103" s="356"/>
      <c r="AA103" s="356"/>
      <c r="AB103" s="356"/>
      <c r="AC103" s="356"/>
      <c r="AD103" s="356"/>
      <c r="AE103" s="356"/>
      <c r="AF103" s="356"/>
      <c r="AG103" s="356"/>
      <c r="AH103" s="356"/>
      <c r="AI103" s="356"/>
      <c r="AJ103" s="356"/>
      <c r="AK103" s="356"/>
      <c r="AL103" s="356"/>
      <c r="AM103" s="356"/>
      <c r="AP103" s="13"/>
    </row>
    <row r="104" spans="1:47" ht="17.25" customHeight="1">
      <c r="A104" s="6"/>
      <c r="B104" s="6"/>
      <c r="C104" s="6"/>
      <c r="D104" s="6"/>
      <c r="E104" s="6"/>
      <c r="F104" s="357"/>
      <c r="G104" s="357"/>
      <c r="H104" s="357"/>
      <c r="I104" s="357"/>
      <c r="J104" s="357"/>
      <c r="K104" s="357"/>
      <c r="L104" s="357"/>
      <c r="M104" s="357"/>
      <c r="N104" s="357"/>
      <c r="O104" s="357"/>
      <c r="P104" s="357"/>
      <c r="Q104" s="357"/>
      <c r="R104" s="357"/>
      <c r="S104" s="357"/>
      <c r="T104" s="357"/>
      <c r="U104" s="357"/>
      <c r="V104" s="357"/>
      <c r="W104" s="357"/>
      <c r="X104" s="357"/>
      <c r="Y104" s="357"/>
      <c r="Z104" s="357"/>
      <c r="AA104" s="357"/>
      <c r="AB104" s="357"/>
      <c r="AC104" s="357"/>
      <c r="AD104" s="357"/>
      <c r="AE104" s="357"/>
      <c r="AF104" s="357"/>
      <c r="AG104" s="357"/>
      <c r="AH104" s="357"/>
      <c r="AI104" s="357"/>
      <c r="AJ104" s="357"/>
      <c r="AK104" s="357"/>
      <c r="AL104" s="357"/>
      <c r="AM104" s="357"/>
      <c r="AP104" s="13"/>
    </row>
  </sheetData>
  <mergeCells count="66">
    <mergeCell ref="O29:V29"/>
    <mergeCell ref="J95:Q95"/>
    <mergeCell ref="L96:S96"/>
    <mergeCell ref="M70:T70"/>
    <mergeCell ref="S64:V64"/>
    <mergeCell ref="S65:V65"/>
    <mergeCell ref="K66:R66"/>
    <mergeCell ref="M67:T67"/>
    <mergeCell ref="K69:R69"/>
    <mergeCell ref="I72:U72"/>
    <mergeCell ref="H78:T78"/>
    <mergeCell ref="T82:W82"/>
    <mergeCell ref="T83:W83"/>
    <mergeCell ref="M84:T84"/>
    <mergeCell ref="H87:T87"/>
    <mergeCell ref="Q93:T93"/>
    <mergeCell ref="Q94:T94"/>
    <mergeCell ref="Q54:T54"/>
    <mergeCell ref="J55:Q55"/>
    <mergeCell ref="E58:Q58"/>
    <mergeCell ref="E49:Q49"/>
    <mergeCell ref="Q53:T53"/>
    <mergeCell ref="AB28:AI28"/>
    <mergeCell ref="E41:Q41"/>
    <mergeCell ref="Q3:V3"/>
    <mergeCell ref="T5:AA6"/>
    <mergeCell ref="AC5:AM6"/>
    <mergeCell ref="J19:Q19"/>
    <mergeCell ref="J22:Q22"/>
    <mergeCell ref="AD7:AH7"/>
    <mergeCell ref="AD8:AH8"/>
    <mergeCell ref="AD9:AH9"/>
    <mergeCell ref="AD10:AH10"/>
    <mergeCell ref="AD11:AH11"/>
    <mergeCell ref="L5:P6"/>
    <mergeCell ref="G11:J11"/>
    <mergeCell ref="H18:O18"/>
    <mergeCell ref="L28:S28"/>
    <mergeCell ref="A1:AM1"/>
    <mergeCell ref="K2:AM2"/>
    <mergeCell ref="U7:Y7"/>
    <mergeCell ref="L11:P11"/>
    <mergeCell ref="U11:Y11"/>
    <mergeCell ref="L8:P8"/>
    <mergeCell ref="L7:P7"/>
    <mergeCell ref="L10:P10"/>
    <mergeCell ref="U10:Y10"/>
    <mergeCell ref="U8:Y8"/>
    <mergeCell ref="H8:J8"/>
    <mergeCell ref="L9:P9"/>
    <mergeCell ref="A43:AM43"/>
    <mergeCell ref="A88:AM88"/>
    <mergeCell ref="F103:AM104"/>
    <mergeCell ref="H102:T102"/>
    <mergeCell ref="U9:Y9"/>
    <mergeCell ref="G9:J9"/>
    <mergeCell ref="H10:J10"/>
    <mergeCell ref="E32:Q32"/>
    <mergeCell ref="O36:R36"/>
    <mergeCell ref="P17:S17"/>
    <mergeCell ref="P16:S16"/>
    <mergeCell ref="O37:R37"/>
    <mergeCell ref="H38:O38"/>
    <mergeCell ref="H21:O21"/>
    <mergeCell ref="F24:R24"/>
    <mergeCell ref="AB29:AI29"/>
  </mergeCells>
  <phoneticPr fontId="4"/>
  <conditionalFormatting sqref="C15 C20 C23">
    <cfRule type="cellIs" dxfId="127" priority="136" operator="equal">
      <formula>"■"</formula>
    </cfRule>
  </conditionalFormatting>
  <conditionalFormatting sqref="C15 P16:S17 H18:O18 H19:Q19 C20 H21:O21 H22:Q22">
    <cfRule type="expression" dxfId="126" priority="128">
      <formula>$C$23="■"</formula>
    </cfRule>
  </conditionalFormatting>
  <conditionalFormatting sqref="C15 P16:S17 H18:O18 H19:Q19 C23 F24:R25">
    <cfRule type="expression" dxfId="125" priority="129">
      <formula>$C$20="■"</formula>
    </cfRule>
  </conditionalFormatting>
  <conditionalFormatting sqref="C20 H21 C23 F24:F25">
    <cfRule type="expression" dxfId="124" priority="132">
      <formula>$C$15="■"</formula>
    </cfRule>
  </conditionalFormatting>
  <conditionalFormatting sqref="C27:C31 C46:C48">
    <cfRule type="expression" dxfId="123" priority="110">
      <formula>"■"</formula>
    </cfRule>
    <cfRule type="cellIs" dxfId="122" priority="109" operator="equal">
      <formula>"■"</formula>
    </cfRule>
  </conditionalFormatting>
  <conditionalFormatting sqref="C33">
    <cfRule type="cellIs" dxfId="121" priority="98" operator="equal">
      <formula>"■"</formula>
    </cfRule>
    <cfRule type="expression" dxfId="120" priority="99">
      <formula>"■"</formula>
    </cfRule>
  </conditionalFormatting>
  <conditionalFormatting sqref="C35 C39">
    <cfRule type="cellIs" dxfId="119" priority="102" operator="equal">
      <formula>"■"</formula>
    </cfRule>
    <cfRule type="expression" dxfId="118" priority="108">
      <formula>"■"</formula>
    </cfRule>
  </conditionalFormatting>
  <conditionalFormatting sqref="C51 C56">
    <cfRule type="expression" dxfId="117" priority="81">
      <formula>"■"</formula>
    </cfRule>
    <cfRule type="cellIs" dxfId="116" priority="78" operator="equal">
      <formula>"■"</formula>
    </cfRule>
  </conditionalFormatting>
  <conditionalFormatting sqref="C60:C61">
    <cfRule type="cellIs" dxfId="115" priority="68" operator="equal">
      <formula>"■"</formula>
    </cfRule>
    <cfRule type="expression" dxfId="114" priority="69">
      <formula>"■"</formula>
    </cfRule>
  </conditionalFormatting>
  <conditionalFormatting sqref="C73">
    <cfRule type="cellIs" dxfId="113" priority="45" operator="equal">
      <formula>"■"</formula>
    </cfRule>
    <cfRule type="expression" dxfId="112" priority="46">
      <formula>"■"</formula>
    </cfRule>
  </conditionalFormatting>
  <conditionalFormatting sqref="C89">
    <cfRule type="cellIs" dxfId="111" priority="29" operator="equal">
      <formula>"■"</formula>
    </cfRule>
    <cfRule type="expression" dxfId="110" priority="30">
      <formula>"■"</formula>
    </cfRule>
  </conditionalFormatting>
  <conditionalFormatting sqref="C97">
    <cfRule type="expression" dxfId="109" priority="19">
      <formula>"■"</formula>
    </cfRule>
    <cfRule type="cellIs" dxfId="108" priority="18" operator="equal">
      <formula>"■"</formula>
    </cfRule>
  </conditionalFormatting>
  <conditionalFormatting sqref="E32:Q32">
    <cfRule type="expression" dxfId="107" priority="111">
      <formula>$D$21="□"</formula>
    </cfRule>
    <cfRule type="cellIs" dxfId="106" priority="112" operator="notEqual">
      <formula>""</formula>
    </cfRule>
  </conditionalFormatting>
  <conditionalFormatting sqref="E41:Q41">
    <cfRule type="cellIs" dxfId="105" priority="97" operator="notEqual">
      <formula>""</formula>
    </cfRule>
    <cfRule type="expression" dxfId="104" priority="96">
      <formula>$D$21="□"</formula>
    </cfRule>
  </conditionalFormatting>
  <conditionalFormatting sqref="E49:Q49">
    <cfRule type="expression" dxfId="103" priority="84">
      <formula>$D$21="□"</formula>
    </cfRule>
    <cfRule type="cellIs" dxfId="102" priority="85" operator="notEqual">
      <formula>""</formula>
    </cfRule>
  </conditionalFormatting>
  <conditionalFormatting sqref="E58:Q58">
    <cfRule type="cellIs" dxfId="101" priority="75" operator="notEqual">
      <formula>""</formula>
    </cfRule>
    <cfRule type="expression" dxfId="100" priority="74">
      <formula>$D$21="□"</formula>
    </cfRule>
  </conditionalFormatting>
  <conditionalFormatting sqref="F44">
    <cfRule type="expression" dxfId="99" priority="93">
      <formula>$C$15="■"</formula>
    </cfRule>
  </conditionalFormatting>
  <conditionalFormatting sqref="F59">
    <cfRule type="expression" dxfId="98" priority="66">
      <formula>$C$15="■"</formula>
    </cfRule>
  </conditionalFormatting>
  <conditionalFormatting sqref="F63 F68 F71">
    <cfRule type="cellIs" dxfId="97" priority="51" operator="equal">
      <formula>"■"</formula>
    </cfRule>
  </conditionalFormatting>
  <conditionalFormatting sqref="F63 S64:V65 K66:R66 K67:T67 F68 K69:R69 K70:T70">
    <cfRule type="expression" dxfId="96" priority="48">
      <formula>$C$23="■"</formula>
    </cfRule>
  </conditionalFormatting>
  <conditionalFormatting sqref="F63 S64:V65 K66:R66 K67:T67 F71 I72:U72">
    <cfRule type="expression" dxfId="95" priority="49">
      <formula>$C$20="■"</formula>
    </cfRule>
  </conditionalFormatting>
  <conditionalFormatting sqref="F68 K69 F71 I72">
    <cfRule type="expression" dxfId="94" priority="50">
      <formula>$C$15="■"</formula>
    </cfRule>
  </conditionalFormatting>
  <conditionalFormatting sqref="F75:F77">
    <cfRule type="expression" dxfId="93" priority="44">
      <formula>"■"</formula>
    </cfRule>
    <cfRule type="cellIs" dxfId="92" priority="43" operator="equal">
      <formula>"■"</formula>
    </cfRule>
  </conditionalFormatting>
  <conditionalFormatting sqref="F80 F85">
    <cfRule type="cellIs" dxfId="91" priority="37" operator="equal">
      <formula>"■"</formula>
    </cfRule>
    <cfRule type="expression" dxfId="90" priority="40">
      <formula>"■"</formula>
    </cfRule>
  </conditionalFormatting>
  <conditionalFormatting sqref="F99:F101">
    <cfRule type="expression" dxfId="89" priority="17">
      <formula>"■"</formula>
    </cfRule>
    <cfRule type="cellIs" dxfId="88" priority="16" operator="equal">
      <formula>"■"</formula>
    </cfRule>
  </conditionalFormatting>
  <conditionalFormatting sqref="F44:R44">
    <cfRule type="expression" dxfId="87" priority="92">
      <formula>$C$20="■"</formula>
    </cfRule>
    <cfRule type="cellIs" dxfId="86" priority="94" operator="notEqual">
      <formula>""</formula>
    </cfRule>
  </conditionalFormatting>
  <conditionalFormatting sqref="F59:R59">
    <cfRule type="cellIs" dxfId="85" priority="67" operator="notEqual">
      <formula>""</formula>
    </cfRule>
    <cfRule type="expression" dxfId="84" priority="65">
      <formula>$C$20="■"</formula>
    </cfRule>
  </conditionalFormatting>
  <conditionalFormatting sqref="H22:Q22">
    <cfRule type="expression" dxfId="83" priority="124">
      <formula>$C$20="■"</formula>
    </cfRule>
  </conditionalFormatting>
  <conditionalFormatting sqref="H78:T78">
    <cfRule type="expression" dxfId="82" priority="41">
      <formula>$D$21="□"</formula>
    </cfRule>
    <cfRule type="cellIs" dxfId="81" priority="42" operator="notEqual">
      <formula>""</formula>
    </cfRule>
  </conditionalFormatting>
  <conditionalFormatting sqref="H87:T87">
    <cfRule type="cellIs" dxfId="80" priority="36" operator="notEqual">
      <formula>""</formula>
    </cfRule>
    <cfRule type="expression" dxfId="79" priority="35">
      <formula>$D$21="□"</formula>
    </cfRule>
  </conditionalFormatting>
  <conditionalFormatting sqref="H102:T102">
    <cfRule type="cellIs" dxfId="78" priority="15" operator="notEqual">
      <formula>""</formula>
    </cfRule>
    <cfRule type="expression" dxfId="77" priority="14">
      <formula>$D$21="□"</formula>
    </cfRule>
  </conditionalFormatting>
  <conditionalFormatting sqref="J96:S96">
    <cfRule type="expression" dxfId="76" priority="21">
      <formula>$C$23="■"</formula>
    </cfRule>
    <cfRule type="expression" dxfId="75" priority="20">
      <formula>$C$20="■"</formula>
    </cfRule>
    <cfRule type="cellIs" dxfId="74" priority="22" operator="notEqual">
      <formula>""</formula>
    </cfRule>
  </conditionalFormatting>
  <conditionalFormatting sqref="K70:T70">
    <cfRule type="expression" dxfId="73" priority="47">
      <formula>$C$20="■"</formula>
    </cfRule>
  </conditionalFormatting>
  <conditionalFormatting sqref="K2:AM3">
    <cfRule type="cellIs" dxfId="72" priority="95" operator="notEqual">
      <formula>""</formula>
    </cfRule>
  </conditionalFormatting>
  <conditionalFormatting sqref="L28">
    <cfRule type="expression" dxfId="71" priority="120">
      <formula>$C$23="■"</formula>
    </cfRule>
    <cfRule type="cellIs" dxfId="70" priority="121" operator="notEqual">
      <formula>""</formula>
    </cfRule>
    <cfRule type="expression" dxfId="69" priority="119">
      <formula>$C$20="■"</formula>
    </cfRule>
  </conditionalFormatting>
  <conditionalFormatting sqref="L7:P11 U7:Y11 P16:S17 H18:O18 H19:Q19 H21:O21 H22:Q22 F24:R25">
    <cfRule type="cellIs" dxfId="68" priority="138" operator="notEqual">
      <formula>""</formula>
    </cfRule>
  </conditionalFormatting>
  <conditionalFormatting sqref="O29">
    <cfRule type="cellIs" dxfId="67" priority="3" operator="notEqual">
      <formula>""</formula>
    </cfRule>
    <cfRule type="expression" dxfId="66" priority="2">
      <formula>$C$23="■"</formula>
    </cfRule>
    <cfRule type="expression" dxfId="65" priority="1">
      <formula>$C$20="■"</formula>
    </cfRule>
  </conditionalFormatting>
  <conditionalFormatting sqref="O36:R37 H38:O38">
    <cfRule type="expression" dxfId="64" priority="106">
      <formula>$D$25="□"</formula>
    </cfRule>
    <cfRule type="cellIs" dxfId="63" priority="107" operator="notEqual">
      <formula>""</formula>
    </cfRule>
  </conditionalFormatting>
  <conditionalFormatting sqref="Q53:T54 J55:Q55">
    <cfRule type="expression" dxfId="62" priority="79">
      <formula>$D$25="□"</formula>
    </cfRule>
    <cfRule type="cellIs" dxfId="61" priority="80" operator="notEqual">
      <formula>""</formula>
    </cfRule>
  </conditionalFormatting>
  <conditionalFormatting sqref="Q93:T94 J95:Q95">
    <cfRule type="cellIs" dxfId="60" priority="28" operator="notEqual">
      <formula>""</formula>
    </cfRule>
    <cfRule type="expression" dxfId="59" priority="27">
      <formula>$D$25="□"</formula>
    </cfRule>
  </conditionalFormatting>
  <conditionalFormatting sqref="S64:V65 K66:R66 K67:T67 K69:R69 K70:T70 I72:U72">
    <cfRule type="cellIs" dxfId="58" priority="52" operator="notEqual">
      <formula>""</formula>
    </cfRule>
  </conditionalFormatting>
  <conditionalFormatting sqref="T82:W83 M84:T84">
    <cfRule type="cellIs" dxfId="57" priority="39" operator="notEqual">
      <formula>""</formula>
    </cfRule>
    <cfRule type="expression" dxfId="56" priority="38">
      <formula>$D$25="□"</formula>
    </cfRule>
  </conditionalFormatting>
  <conditionalFormatting sqref="W52">
    <cfRule type="cellIs" dxfId="55" priority="72" operator="equal">
      <formula>"■"</formula>
    </cfRule>
    <cfRule type="expression" dxfId="54" priority="73">
      <formula>"■"</formula>
    </cfRule>
  </conditionalFormatting>
  <conditionalFormatting sqref="W92">
    <cfRule type="expression" dxfId="53" priority="26">
      <formula>"■"</formula>
    </cfRule>
    <cfRule type="cellIs" dxfId="52" priority="25" operator="equal">
      <formula>"■"</formula>
    </cfRule>
  </conditionalFormatting>
  <conditionalFormatting sqref="Y81">
    <cfRule type="expression" dxfId="51" priority="34">
      <formula>"■"</formula>
    </cfRule>
    <cfRule type="cellIs" dxfId="50" priority="33" operator="equal">
      <formula>"■"</formula>
    </cfRule>
  </conditionalFormatting>
  <conditionalFormatting sqref="AA52">
    <cfRule type="cellIs" dxfId="49" priority="70" operator="equal">
      <formula>"■"</formula>
    </cfRule>
    <cfRule type="expression" dxfId="48" priority="71">
      <formula>"■"</formula>
    </cfRule>
  </conditionalFormatting>
  <conditionalFormatting sqref="AA92">
    <cfRule type="expression" dxfId="47" priority="24">
      <formula>"■"</formula>
    </cfRule>
    <cfRule type="cellIs" dxfId="46" priority="23" operator="equal">
      <formula>"■"</formula>
    </cfRule>
  </conditionalFormatting>
  <conditionalFormatting sqref="AB28:AI29">
    <cfRule type="expression" dxfId="45" priority="113">
      <formula>$C$20="■"</formula>
    </cfRule>
    <cfRule type="cellIs" dxfId="44" priority="115" operator="notEqual">
      <formula>""</formula>
    </cfRule>
    <cfRule type="expression" dxfId="43" priority="114">
      <formula>$C$23="■"</formula>
    </cfRule>
  </conditionalFormatting>
  <conditionalFormatting sqref="AC81">
    <cfRule type="expression" dxfId="42" priority="32">
      <formula>"■"</formula>
    </cfRule>
    <cfRule type="cellIs" dxfId="41" priority="31" operator="equal">
      <formula>"■"</formula>
    </cfRule>
  </conditionalFormatting>
  <conditionalFormatting sqref="AD7:AH11">
    <cfRule type="cellIs" dxfId="40" priority="125" operator="notEqual">
      <formula>""</formula>
    </cfRule>
  </conditionalFormatting>
  <dataValidations count="25">
    <dataValidation type="list" allowBlank="1" showInputMessage="1" showErrorMessage="1" sqref="AH65526:AI65526 KC65535:KD65535 TY65535:TZ65535 ADU65535:ADV65535 ANQ65535:ANR65535 AXM65535:AXN65535 BHI65535:BHJ65535 BRE65535:BRF65535 CBA65535:CBB65535 CKW65535:CKX65535 CUS65535:CUT65535 DEO65535:DEP65535 DOK65535:DOL65535 DYG65535:DYH65535 EIC65535:EID65535 ERY65535:ERZ65535 FBU65535:FBV65535 FLQ65535:FLR65535 FVM65535:FVN65535 GFI65535:GFJ65535 GPE65535:GPF65535 GZA65535:GZB65535 HIW65535:HIX65535 HSS65535:HST65535 ICO65535:ICP65535 IMK65535:IML65535 IWG65535:IWH65535 JGC65535:JGD65535 JPY65535:JPZ65535 JZU65535:JZV65535 KJQ65535:KJR65535 KTM65535:KTN65535 LDI65535:LDJ65535 LNE65535:LNF65535 LXA65535:LXB65535 MGW65535:MGX65535 MQS65535:MQT65535 NAO65535:NAP65535 NKK65535:NKL65535 NUG65535:NUH65535 OEC65535:OED65535 ONY65535:ONZ65535 OXU65535:OXV65535 PHQ65535:PHR65535 PRM65535:PRN65535 QBI65535:QBJ65535 QLE65535:QLF65535 QVA65535:QVB65535 REW65535:REX65535 ROS65535:ROT65535 RYO65535:RYP65535 SIK65535:SIL65535 SSG65535:SSH65535 TCC65535:TCD65535 TLY65535:TLZ65535 TVU65535:TVV65535 UFQ65535:UFR65535 UPM65535:UPN65535 UZI65535:UZJ65535 VJE65535:VJF65535 VTA65535:VTB65535 WCW65535:WCX65535 WMS65535:WMT65535 WWO65535:WWP65535 AH131062:AI131062 KC131071:KD131071 TY131071:TZ131071 ADU131071:ADV131071 ANQ131071:ANR131071 AXM131071:AXN131071 BHI131071:BHJ131071 BRE131071:BRF131071 CBA131071:CBB131071 CKW131071:CKX131071 CUS131071:CUT131071 DEO131071:DEP131071 DOK131071:DOL131071 DYG131071:DYH131071 EIC131071:EID131071 ERY131071:ERZ131071 FBU131071:FBV131071 FLQ131071:FLR131071 FVM131071:FVN131071 GFI131071:GFJ131071 GPE131071:GPF131071 GZA131071:GZB131071 HIW131071:HIX131071 HSS131071:HST131071 ICO131071:ICP131071 IMK131071:IML131071 IWG131071:IWH131071 JGC131071:JGD131071 JPY131071:JPZ131071 JZU131071:JZV131071 KJQ131071:KJR131071 KTM131071:KTN131071 LDI131071:LDJ131071 LNE131071:LNF131071 LXA131071:LXB131071 MGW131071:MGX131071 MQS131071:MQT131071 NAO131071:NAP131071 NKK131071:NKL131071 NUG131071:NUH131071 OEC131071:OED131071 ONY131071:ONZ131071 OXU131071:OXV131071 PHQ131071:PHR131071 PRM131071:PRN131071 QBI131071:QBJ131071 QLE131071:QLF131071 QVA131071:QVB131071 REW131071:REX131071 ROS131071:ROT131071 RYO131071:RYP131071 SIK131071:SIL131071 SSG131071:SSH131071 TCC131071:TCD131071 TLY131071:TLZ131071 TVU131071:TVV131071 UFQ131071:UFR131071 UPM131071:UPN131071 UZI131071:UZJ131071 VJE131071:VJF131071 VTA131071:VTB131071 WCW131071:WCX131071 WMS131071:WMT131071 WWO131071:WWP131071 AH196598:AI196598 KC196607:KD196607 TY196607:TZ196607 ADU196607:ADV196607 ANQ196607:ANR196607 AXM196607:AXN196607 BHI196607:BHJ196607 BRE196607:BRF196607 CBA196607:CBB196607 CKW196607:CKX196607 CUS196607:CUT196607 DEO196607:DEP196607 DOK196607:DOL196607 DYG196607:DYH196607 EIC196607:EID196607 ERY196607:ERZ196607 FBU196607:FBV196607 FLQ196607:FLR196607 FVM196607:FVN196607 GFI196607:GFJ196607 GPE196607:GPF196607 GZA196607:GZB196607 HIW196607:HIX196607 HSS196607:HST196607 ICO196607:ICP196607 IMK196607:IML196607 IWG196607:IWH196607 JGC196607:JGD196607 JPY196607:JPZ196607 JZU196607:JZV196607 KJQ196607:KJR196607 KTM196607:KTN196607 LDI196607:LDJ196607 LNE196607:LNF196607 LXA196607:LXB196607 MGW196607:MGX196607 MQS196607:MQT196607 NAO196607:NAP196607 NKK196607:NKL196607 NUG196607:NUH196607 OEC196607:OED196607 ONY196607:ONZ196607 OXU196607:OXV196607 PHQ196607:PHR196607 PRM196607:PRN196607 QBI196607:QBJ196607 QLE196607:QLF196607 QVA196607:QVB196607 REW196607:REX196607 ROS196607:ROT196607 RYO196607:RYP196607 SIK196607:SIL196607 SSG196607:SSH196607 TCC196607:TCD196607 TLY196607:TLZ196607 TVU196607:TVV196607 UFQ196607:UFR196607 UPM196607:UPN196607 UZI196607:UZJ196607 VJE196607:VJF196607 VTA196607:VTB196607 WCW196607:WCX196607 WMS196607:WMT196607 WWO196607:WWP196607 AH262134:AI262134 KC262143:KD262143 TY262143:TZ262143 ADU262143:ADV262143 ANQ262143:ANR262143 AXM262143:AXN262143 BHI262143:BHJ262143 BRE262143:BRF262143 CBA262143:CBB262143 CKW262143:CKX262143 CUS262143:CUT262143 DEO262143:DEP262143 DOK262143:DOL262143 DYG262143:DYH262143 EIC262143:EID262143 ERY262143:ERZ262143 FBU262143:FBV262143 FLQ262143:FLR262143 FVM262143:FVN262143 GFI262143:GFJ262143 GPE262143:GPF262143 GZA262143:GZB262143 HIW262143:HIX262143 HSS262143:HST262143 ICO262143:ICP262143 IMK262143:IML262143 IWG262143:IWH262143 JGC262143:JGD262143 JPY262143:JPZ262143 JZU262143:JZV262143 KJQ262143:KJR262143 KTM262143:KTN262143 LDI262143:LDJ262143 LNE262143:LNF262143 LXA262143:LXB262143 MGW262143:MGX262143 MQS262143:MQT262143 NAO262143:NAP262143 NKK262143:NKL262143 NUG262143:NUH262143 OEC262143:OED262143 ONY262143:ONZ262143 OXU262143:OXV262143 PHQ262143:PHR262143 PRM262143:PRN262143 QBI262143:QBJ262143 QLE262143:QLF262143 QVA262143:QVB262143 REW262143:REX262143 ROS262143:ROT262143 RYO262143:RYP262143 SIK262143:SIL262143 SSG262143:SSH262143 TCC262143:TCD262143 TLY262143:TLZ262143 TVU262143:TVV262143 UFQ262143:UFR262143 UPM262143:UPN262143 UZI262143:UZJ262143 VJE262143:VJF262143 VTA262143:VTB262143 WCW262143:WCX262143 WMS262143:WMT262143 WWO262143:WWP262143 AH327670:AI327670 KC327679:KD327679 TY327679:TZ327679 ADU327679:ADV327679 ANQ327679:ANR327679 AXM327679:AXN327679 BHI327679:BHJ327679 BRE327679:BRF327679 CBA327679:CBB327679 CKW327679:CKX327679 CUS327679:CUT327679 DEO327679:DEP327679 DOK327679:DOL327679 DYG327679:DYH327679 EIC327679:EID327679 ERY327679:ERZ327679 FBU327679:FBV327679 FLQ327679:FLR327679 FVM327679:FVN327679 GFI327679:GFJ327679 GPE327679:GPF327679 GZA327679:GZB327679 HIW327679:HIX327679 HSS327679:HST327679 ICO327679:ICP327679 IMK327679:IML327679 IWG327679:IWH327679 JGC327679:JGD327679 JPY327679:JPZ327679 JZU327679:JZV327679 KJQ327679:KJR327679 KTM327679:KTN327679 LDI327679:LDJ327679 LNE327679:LNF327679 LXA327679:LXB327679 MGW327679:MGX327679 MQS327679:MQT327679 NAO327679:NAP327679 NKK327679:NKL327679 NUG327679:NUH327679 OEC327679:OED327679 ONY327679:ONZ327679 OXU327679:OXV327679 PHQ327679:PHR327679 PRM327679:PRN327679 QBI327679:QBJ327679 QLE327679:QLF327679 QVA327679:QVB327679 REW327679:REX327679 ROS327679:ROT327679 RYO327679:RYP327679 SIK327679:SIL327679 SSG327679:SSH327679 TCC327679:TCD327679 TLY327679:TLZ327679 TVU327679:TVV327679 UFQ327679:UFR327679 UPM327679:UPN327679 UZI327679:UZJ327679 VJE327679:VJF327679 VTA327679:VTB327679 WCW327679:WCX327679 WMS327679:WMT327679 WWO327679:WWP327679 AH393206:AI393206 KC393215:KD393215 TY393215:TZ393215 ADU393215:ADV393215 ANQ393215:ANR393215 AXM393215:AXN393215 BHI393215:BHJ393215 BRE393215:BRF393215 CBA393215:CBB393215 CKW393215:CKX393215 CUS393215:CUT393215 DEO393215:DEP393215 DOK393215:DOL393215 DYG393215:DYH393215 EIC393215:EID393215 ERY393215:ERZ393215 FBU393215:FBV393215 FLQ393215:FLR393215 FVM393215:FVN393215 GFI393215:GFJ393215 GPE393215:GPF393215 GZA393215:GZB393215 HIW393215:HIX393215 HSS393215:HST393215 ICO393215:ICP393215 IMK393215:IML393215 IWG393215:IWH393215 JGC393215:JGD393215 JPY393215:JPZ393215 JZU393215:JZV393215 KJQ393215:KJR393215 KTM393215:KTN393215 LDI393215:LDJ393215 LNE393215:LNF393215 LXA393215:LXB393215 MGW393215:MGX393215 MQS393215:MQT393215 NAO393215:NAP393215 NKK393215:NKL393215 NUG393215:NUH393215 OEC393215:OED393215 ONY393215:ONZ393215 OXU393215:OXV393215 PHQ393215:PHR393215 PRM393215:PRN393215 QBI393215:QBJ393215 QLE393215:QLF393215 QVA393215:QVB393215 REW393215:REX393215 ROS393215:ROT393215 RYO393215:RYP393215 SIK393215:SIL393215 SSG393215:SSH393215 TCC393215:TCD393215 TLY393215:TLZ393215 TVU393215:TVV393215 UFQ393215:UFR393215 UPM393215:UPN393215 UZI393215:UZJ393215 VJE393215:VJF393215 VTA393215:VTB393215 WCW393215:WCX393215 WMS393215:WMT393215 WWO393215:WWP393215 AH458742:AI458742 KC458751:KD458751 TY458751:TZ458751 ADU458751:ADV458751 ANQ458751:ANR458751 AXM458751:AXN458751 BHI458751:BHJ458751 BRE458751:BRF458751 CBA458751:CBB458751 CKW458751:CKX458751 CUS458751:CUT458751 DEO458751:DEP458751 DOK458751:DOL458751 DYG458751:DYH458751 EIC458751:EID458751 ERY458751:ERZ458751 FBU458751:FBV458751 FLQ458751:FLR458751 FVM458751:FVN458751 GFI458751:GFJ458751 GPE458751:GPF458751 GZA458751:GZB458751 HIW458751:HIX458751 HSS458751:HST458751 ICO458751:ICP458751 IMK458751:IML458751 IWG458751:IWH458751 JGC458751:JGD458751 JPY458751:JPZ458751 JZU458751:JZV458751 KJQ458751:KJR458751 KTM458751:KTN458751 LDI458751:LDJ458751 LNE458751:LNF458751 LXA458751:LXB458751 MGW458751:MGX458751 MQS458751:MQT458751 NAO458751:NAP458751 NKK458751:NKL458751 NUG458751:NUH458751 OEC458751:OED458751 ONY458751:ONZ458751 OXU458751:OXV458751 PHQ458751:PHR458751 PRM458751:PRN458751 QBI458751:QBJ458751 QLE458751:QLF458751 QVA458751:QVB458751 REW458751:REX458751 ROS458751:ROT458751 RYO458751:RYP458751 SIK458751:SIL458751 SSG458751:SSH458751 TCC458751:TCD458751 TLY458751:TLZ458751 TVU458751:TVV458751 UFQ458751:UFR458751 UPM458751:UPN458751 UZI458751:UZJ458751 VJE458751:VJF458751 VTA458751:VTB458751 WCW458751:WCX458751 WMS458751:WMT458751 WWO458751:WWP458751 AH524278:AI524278 KC524287:KD524287 TY524287:TZ524287 ADU524287:ADV524287 ANQ524287:ANR524287 AXM524287:AXN524287 BHI524287:BHJ524287 BRE524287:BRF524287 CBA524287:CBB524287 CKW524287:CKX524287 CUS524287:CUT524287 DEO524287:DEP524287 DOK524287:DOL524287 DYG524287:DYH524287 EIC524287:EID524287 ERY524287:ERZ524287 FBU524287:FBV524287 FLQ524287:FLR524287 FVM524287:FVN524287 GFI524287:GFJ524287 GPE524287:GPF524287 GZA524287:GZB524287 HIW524287:HIX524287 HSS524287:HST524287 ICO524287:ICP524287 IMK524287:IML524287 IWG524287:IWH524287 JGC524287:JGD524287 JPY524287:JPZ524287 JZU524287:JZV524287 KJQ524287:KJR524287 KTM524287:KTN524287 LDI524287:LDJ524287 LNE524287:LNF524287 LXA524287:LXB524287 MGW524287:MGX524287 MQS524287:MQT524287 NAO524287:NAP524287 NKK524287:NKL524287 NUG524287:NUH524287 OEC524287:OED524287 ONY524287:ONZ524287 OXU524287:OXV524287 PHQ524287:PHR524287 PRM524287:PRN524287 QBI524287:QBJ524287 QLE524287:QLF524287 QVA524287:QVB524287 REW524287:REX524287 ROS524287:ROT524287 RYO524287:RYP524287 SIK524287:SIL524287 SSG524287:SSH524287 TCC524287:TCD524287 TLY524287:TLZ524287 TVU524287:TVV524287 UFQ524287:UFR524287 UPM524287:UPN524287 UZI524287:UZJ524287 VJE524287:VJF524287 VTA524287:VTB524287 WCW524287:WCX524287 WMS524287:WMT524287 WWO524287:WWP524287 AH589814:AI589814 KC589823:KD589823 TY589823:TZ589823 ADU589823:ADV589823 ANQ589823:ANR589823 AXM589823:AXN589823 BHI589823:BHJ589823 BRE589823:BRF589823 CBA589823:CBB589823 CKW589823:CKX589823 CUS589823:CUT589823 DEO589823:DEP589823 DOK589823:DOL589823 DYG589823:DYH589823 EIC589823:EID589823 ERY589823:ERZ589823 FBU589823:FBV589823 FLQ589823:FLR589823 FVM589823:FVN589823 GFI589823:GFJ589823 GPE589823:GPF589823 GZA589823:GZB589823 HIW589823:HIX589823 HSS589823:HST589823 ICO589823:ICP589823 IMK589823:IML589823 IWG589823:IWH589823 JGC589823:JGD589823 JPY589823:JPZ589823 JZU589823:JZV589823 KJQ589823:KJR589823 KTM589823:KTN589823 LDI589823:LDJ589823 LNE589823:LNF589823 LXA589823:LXB589823 MGW589823:MGX589823 MQS589823:MQT589823 NAO589823:NAP589823 NKK589823:NKL589823 NUG589823:NUH589823 OEC589823:OED589823 ONY589823:ONZ589823 OXU589823:OXV589823 PHQ589823:PHR589823 PRM589823:PRN589823 QBI589823:QBJ589823 QLE589823:QLF589823 QVA589823:QVB589823 REW589823:REX589823 ROS589823:ROT589823 RYO589823:RYP589823 SIK589823:SIL589823 SSG589823:SSH589823 TCC589823:TCD589823 TLY589823:TLZ589823 TVU589823:TVV589823 UFQ589823:UFR589823 UPM589823:UPN589823 UZI589823:UZJ589823 VJE589823:VJF589823 VTA589823:VTB589823 WCW589823:WCX589823 WMS589823:WMT589823 WWO589823:WWP589823 AH655350:AI655350 KC655359:KD655359 TY655359:TZ655359 ADU655359:ADV655359 ANQ655359:ANR655359 AXM655359:AXN655359 BHI655359:BHJ655359 BRE655359:BRF655359 CBA655359:CBB655359 CKW655359:CKX655359 CUS655359:CUT655359 DEO655359:DEP655359 DOK655359:DOL655359 DYG655359:DYH655359 EIC655359:EID655359 ERY655359:ERZ655359 FBU655359:FBV655359 FLQ655359:FLR655359 FVM655359:FVN655359 GFI655359:GFJ655359 GPE655359:GPF655359 GZA655359:GZB655359 HIW655359:HIX655359 HSS655359:HST655359 ICO655359:ICP655359 IMK655359:IML655359 IWG655359:IWH655359 JGC655359:JGD655359 JPY655359:JPZ655359 JZU655359:JZV655359 KJQ655359:KJR655359 KTM655359:KTN655359 LDI655359:LDJ655359 LNE655359:LNF655359 LXA655359:LXB655359 MGW655359:MGX655359 MQS655359:MQT655359 NAO655359:NAP655359 NKK655359:NKL655359 NUG655359:NUH655359 OEC655359:OED655359 ONY655359:ONZ655359 OXU655359:OXV655359 PHQ655359:PHR655359 PRM655359:PRN655359 QBI655359:QBJ655359 QLE655359:QLF655359 QVA655359:QVB655359 REW655359:REX655359 ROS655359:ROT655359 RYO655359:RYP655359 SIK655359:SIL655359 SSG655359:SSH655359 TCC655359:TCD655359 TLY655359:TLZ655359 TVU655359:TVV655359 UFQ655359:UFR655359 UPM655359:UPN655359 UZI655359:UZJ655359 VJE655359:VJF655359 VTA655359:VTB655359 WCW655359:WCX655359 WMS655359:WMT655359 WWO655359:WWP655359 AH720886:AI720886 KC720895:KD720895 TY720895:TZ720895 ADU720895:ADV720895 ANQ720895:ANR720895 AXM720895:AXN720895 BHI720895:BHJ720895 BRE720895:BRF720895 CBA720895:CBB720895 CKW720895:CKX720895 CUS720895:CUT720895 DEO720895:DEP720895 DOK720895:DOL720895 DYG720895:DYH720895 EIC720895:EID720895 ERY720895:ERZ720895 FBU720895:FBV720895 FLQ720895:FLR720895 FVM720895:FVN720895 GFI720895:GFJ720895 GPE720895:GPF720895 GZA720895:GZB720895 HIW720895:HIX720895 HSS720895:HST720895 ICO720895:ICP720895 IMK720895:IML720895 IWG720895:IWH720895 JGC720895:JGD720895 JPY720895:JPZ720895 JZU720895:JZV720895 KJQ720895:KJR720895 KTM720895:KTN720895 LDI720895:LDJ720895 LNE720895:LNF720895 LXA720895:LXB720895 MGW720895:MGX720895 MQS720895:MQT720895 NAO720895:NAP720895 NKK720895:NKL720895 NUG720895:NUH720895 OEC720895:OED720895 ONY720895:ONZ720895 OXU720895:OXV720895 PHQ720895:PHR720895 PRM720895:PRN720895 QBI720895:QBJ720895 QLE720895:QLF720895 QVA720895:QVB720895 REW720895:REX720895 ROS720895:ROT720895 RYO720895:RYP720895 SIK720895:SIL720895 SSG720895:SSH720895 TCC720895:TCD720895 TLY720895:TLZ720895 TVU720895:TVV720895 UFQ720895:UFR720895 UPM720895:UPN720895 UZI720895:UZJ720895 VJE720895:VJF720895 VTA720895:VTB720895 WCW720895:WCX720895 WMS720895:WMT720895 WWO720895:WWP720895 AH786422:AI786422 KC786431:KD786431 TY786431:TZ786431 ADU786431:ADV786431 ANQ786431:ANR786431 AXM786431:AXN786431 BHI786431:BHJ786431 BRE786431:BRF786431 CBA786431:CBB786431 CKW786431:CKX786431 CUS786431:CUT786431 DEO786431:DEP786431 DOK786431:DOL786431 DYG786431:DYH786431 EIC786431:EID786431 ERY786431:ERZ786431 FBU786431:FBV786431 FLQ786431:FLR786431 FVM786431:FVN786431 GFI786431:GFJ786431 GPE786431:GPF786431 GZA786431:GZB786431 HIW786431:HIX786431 HSS786431:HST786431 ICO786431:ICP786431 IMK786431:IML786431 IWG786431:IWH786431 JGC786431:JGD786431 JPY786431:JPZ786431 JZU786431:JZV786431 KJQ786431:KJR786431 KTM786431:KTN786431 LDI786431:LDJ786431 LNE786431:LNF786431 LXA786431:LXB786431 MGW786431:MGX786431 MQS786431:MQT786431 NAO786431:NAP786431 NKK786431:NKL786431 NUG786431:NUH786431 OEC786431:OED786431 ONY786431:ONZ786431 OXU786431:OXV786431 PHQ786431:PHR786431 PRM786431:PRN786431 QBI786431:QBJ786431 QLE786431:QLF786431 QVA786431:QVB786431 REW786431:REX786431 ROS786431:ROT786431 RYO786431:RYP786431 SIK786431:SIL786431 SSG786431:SSH786431 TCC786431:TCD786431 TLY786431:TLZ786431 TVU786431:TVV786431 UFQ786431:UFR786431 UPM786431:UPN786431 UZI786431:UZJ786431 VJE786431:VJF786431 VTA786431:VTB786431 WCW786431:WCX786431 WMS786431:WMT786431 WWO786431:WWP786431 AH851958:AI851958 KC851967:KD851967 TY851967:TZ851967 ADU851967:ADV851967 ANQ851967:ANR851967 AXM851967:AXN851967 BHI851967:BHJ851967 BRE851967:BRF851967 CBA851967:CBB851967 CKW851967:CKX851967 CUS851967:CUT851967 DEO851967:DEP851967 DOK851967:DOL851967 DYG851967:DYH851967 EIC851967:EID851967 ERY851967:ERZ851967 FBU851967:FBV851967 FLQ851967:FLR851967 FVM851967:FVN851967 GFI851967:GFJ851967 GPE851967:GPF851967 GZA851967:GZB851967 HIW851967:HIX851967 HSS851967:HST851967 ICO851967:ICP851967 IMK851967:IML851967 IWG851967:IWH851967 JGC851967:JGD851967 JPY851967:JPZ851967 JZU851967:JZV851967 KJQ851967:KJR851967 KTM851967:KTN851967 LDI851967:LDJ851967 LNE851967:LNF851967 LXA851967:LXB851967 MGW851967:MGX851967 MQS851967:MQT851967 NAO851967:NAP851967 NKK851967:NKL851967 NUG851967:NUH851967 OEC851967:OED851967 ONY851967:ONZ851967 OXU851967:OXV851967 PHQ851967:PHR851967 PRM851967:PRN851967 QBI851967:QBJ851967 QLE851967:QLF851967 QVA851967:QVB851967 REW851967:REX851967 ROS851967:ROT851967 RYO851967:RYP851967 SIK851967:SIL851967 SSG851967:SSH851967 TCC851967:TCD851967 TLY851967:TLZ851967 TVU851967:TVV851967 UFQ851967:UFR851967 UPM851967:UPN851967 UZI851967:UZJ851967 VJE851967:VJF851967 VTA851967:VTB851967 WCW851967:WCX851967 WMS851967:WMT851967 WWO851967:WWP851967 AH917494:AI917494 KC917503:KD917503 TY917503:TZ917503 ADU917503:ADV917503 ANQ917503:ANR917503 AXM917503:AXN917503 BHI917503:BHJ917503 BRE917503:BRF917503 CBA917503:CBB917503 CKW917503:CKX917503 CUS917503:CUT917503 DEO917503:DEP917503 DOK917503:DOL917503 DYG917503:DYH917503 EIC917503:EID917503 ERY917503:ERZ917503 FBU917503:FBV917503 FLQ917503:FLR917503 FVM917503:FVN917503 GFI917503:GFJ917503 GPE917503:GPF917503 GZA917503:GZB917503 HIW917503:HIX917503 HSS917503:HST917503 ICO917503:ICP917503 IMK917503:IML917503 IWG917503:IWH917503 JGC917503:JGD917503 JPY917503:JPZ917503 JZU917503:JZV917503 KJQ917503:KJR917503 KTM917503:KTN917503 LDI917503:LDJ917503 LNE917503:LNF917503 LXA917503:LXB917503 MGW917503:MGX917503 MQS917503:MQT917503 NAO917503:NAP917503 NKK917503:NKL917503 NUG917503:NUH917503 OEC917503:OED917503 ONY917503:ONZ917503 OXU917503:OXV917503 PHQ917503:PHR917503 PRM917503:PRN917503 QBI917503:QBJ917503 QLE917503:QLF917503 QVA917503:QVB917503 REW917503:REX917503 ROS917503:ROT917503 RYO917503:RYP917503 SIK917503:SIL917503 SSG917503:SSH917503 TCC917503:TCD917503 TLY917503:TLZ917503 TVU917503:TVV917503 UFQ917503:UFR917503 UPM917503:UPN917503 UZI917503:UZJ917503 VJE917503:VJF917503 VTA917503:VTB917503 WCW917503:WCX917503 WMS917503:WMT917503 WWO917503:WWP917503 AH983030:AI983030 KC983039:KD983039 TY983039:TZ983039 ADU983039:ADV983039 ANQ983039:ANR983039 AXM983039:AXN983039 BHI983039:BHJ983039 BRE983039:BRF983039 CBA983039:CBB983039 CKW983039:CKX983039 CUS983039:CUT983039 DEO983039:DEP983039 DOK983039:DOL983039 DYG983039:DYH983039 EIC983039:EID983039 ERY983039:ERZ983039 FBU983039:FBV983039 FLQ983039:FLR983039 FVM983039:FVN983039 GFI983039:GFJ983039 GPE983039:GPF983039 GZA983039:GZB983039 HIW983039:HIX983039 HSS983039:HST983039 ICO983039:ICP983039 IMK983039:IML983039 IWG983039:IWH983039 JGC983039:JGD983039 JPY983039:JPZ983039 JZU983039:JZV983039 KJQ983039:KJR983039 KTM983039:KTN983039 LDI983039:LDJ983039 LNE983039:LNF983039 LXA983039:LXB983039 MGW983039:MGX983039 MQS983039:MQT983039 NAO983039:NAP983039 NKK983039:NKL983039 NUG983039:NUH983039 OEC983039:OED983039 ONY983039:ONZ983039 OXU983039:OXV983039 PHQ983039:PHR983039 PRM983039:PRN983039 QBI983039:QBJ983039 QLE983039:QLF983039 QVA983039:QVB983039 REW983039:REX983039 ROS983039:ROT983039 RYO983039:RYP983039 SIK983039:SIL983039 SSG983039:SSH983039 TCC983039:TCD983039 TLY983039:TLZ983039 TVU983039:TVV983039 UFQ983039:UFR983039 UPM983039:UPN983039 UZI983039:UZJ983039 VJE983039:VJF983039 VTA983039:VTB983039 WCW983039:WCX983039 WMS983039:WMT983039 WWO983039:WWP983039" xr:uid="{00000000-0002-0000-0800-000000000000}">
      <formula1>"□無,■無"</formula1>
    </dataValidation>
    <dataValidation type="list" allowBlank="1" showInputMessage="1" showErrorMessage="1" sqref="C65528:K65528 IX65537:JF65537 ST65537:TB65537 ACP65537:ACX65537 AML65537:AMT65537 AWH65537:AWP65537 BGD65537:BGL65537 BPZ65537:BQH65537 BZV65537:CAD65537 CJR65537:CJZ65537 CTN65537:CTV65537 DDJ65537:DDR65537 DNF65537:DNN65537 DXB65537:DXJ65537 EGX65537:EHF65537 EQT65537:ERB65537 FAP65537:FAX65537 FKL65537:FKT65537 FUH65537:FUP65537 GED65537:GEL65537 GNZ65537:GOH65537 GXV65537:GYD65537 HHR65537:HHZ65537 HRN65537:HRV65537 IBJ65537:IBR65537 ILF65537:ILN65537 IVB65537:IVJ65537 JEX65537:JFF65537 JOT65537:JPB65537 JYP65537:JYX65537 KIL65537:KIT65537 KSH65537:KSP65537 LCD65537:LCL65537 LLZ65537:LMH65537 LVV65537:LWD65537 MFR65537:MFZ65537 MPN65537:MPV65537 MZJ65537:MZR65537 NJF65537:NJN65537 NTB65537:NTJ65537 OCX65537:ODF65537 OMT65537:ONB65537 OWP65537:OWX65537 PGL65537:PGT65537 PQH65537:PQP65537 QAD65537:QAL65537 QJZ65537:QKH65537 QTV65537:QUD65537 RDR65537:RDZ65537 RNN65537:RNV65537 RXJ65537:RXR65537 SHF65537:SHN65537 SRB65537:SRJ65537 TAX65537:TBF65537 TKT65537:TLB65537 TUP65537:TUX65537 UEL65537:UET65537 UOH65537:UOP65537 UYD65537:UYL65537 VHZ65537:VIH65537 VRV65537:VSD65537 WBR65537:WBZ65537 WLN65537:WLV65537 WVJ65537:WVR65537 C131064:K131064 IX131073:JF131073 ST131073:TB131073 ACP131073:ACX131073 AML131073:AMT131073 AWH131073:AWP131073 BGD131073:BGL131073 BPZ131073:BQH131073 BZV131073:CAD131073 CJR131073:CJZ131073 CTN131073:CTV131073 DDJ131073:DDR131073 DNF131073:DNN131073 DXB131073:DXJ131073 EGX131073:EHF131073 EQT131073:ERB131073 FAP131073:FAX131073 FKL131073:FKT131073 FUH131073:FUP131073 GED131073:GEL131073 GNZ131073:GOH131073 GXV131073:GYD131073 HHR131073:HHZ131073 HRN131073:HRV131073 IBJ131073:IBR131073 ILF131073:ILN131073 IVB131073:IVJ131073 JEX131073:JFF131073 JOT131073:JPB131073 JYP131073:JYX131073 KIL131073:KIT131073 KSH131073:KSP131073 LCD131073:LCL131073 LLZ131073:LMH131073 LVV131073:LWD131073 MFR131073:MFZ131073 MPN131073:MPV131073 MZJ131073:MZR131073 NJF131073:NJN131073 NTB131073:NTJ131073 OCX131073:ODF131073 OMT131073:ONB131073 OWP131073:OWX131073 PGL131073:PGT131073 PQH131073:PQP131073 QAD131073:QAL131073 QJZ131073:QKH131073 QTV131073:QUD131073 RDR131073:RDZ131073 RNN131073:RNV131073 RXJ131073:RXR131073 SHF131073:SHN131073 SRB131073:SRJ131073 TAX131073:TBF131073 TKT131073:TLB131073 TUP131073:TUX131073 UEL131073:UET131073 UOH131073:UOP131073 UYD131073:UYL131073 VHZ131073:VIH131073 VRV131073:VSD131073 WBR131073:WBZ131073 WLN131073:WLV131073 WVJ131073:WVR131073 C196600:K196600 IX196609:JF196609 ST196609:TB196609 ACP196609:ACX196609 AML196609:AMT196609 AWH196609:AWP196609 BGD196609:BGL196609 BPZ196609:BQH196609 BZV196609:CAD196609 CJR196609:CJZ196609 CTN196609:CTV196609 DDJ196609:DDR196609 DNF196609:DNN196609 DXB196609:DXJ196609 EGX196609:EHF196609 EQT196609:ERB196609 FAP196609:FAX196609 FKL196609:FKT196609 FUH196609:FUP196609 GED196609:GEL196609 GNZ196609:GOH196609 GXV196609:GYD196609 HHR196609:HHZ196609 HRN196609:HRV196609 IBJ196609:IBR196609 ILF196609:ILN196609 IVB196609:IVJ196609 JEX196609:JFF196609 JOT196609:JPB196609 JYP196609:JYX196609 KIL196609:KIT196609 KSH196609:KSP196609 LCD196609:LCL196609 LLZ196609:LMH196609 LVV196609:LWD196609 MFR196609:MFZ196609 MPN196609:MPV196609 MZJ196609:MZR196609 NJF196609:NJN196609 NTB196609:NTJ196609 OCX196609:ODF196609 OMT196609:ONB196609 OWP196609:OWX196609 PGL196609:PGT196609 PQH196609:PQP196609 QAD196609:QAL196609 QJZ196609:QKH196609 QTV196609:QUD196609 RDR196609:RDZ196609 RNN196609:RNV196609 RXJ196609:RXR196609 SHF196609:SHN196609 SRB196609:SRJ196609 TAX196609:TBF196609 TKT196609:TLB196609 TUP196609:TUX196609 UEL196609:UET196609 UOH196609:UOP196609 UYD196609:UYL196609 VHZ196609:VIH196609 VRV196609:VSD196609 WBR196609:WBZ196609 WLN196609:WLV196609 WVJ196609:WVR196609 C262136:K262136 IX262145:JF262145 ST262145:TB262145 ACP262145:ACX262145 AML262145:AMT262145 AWH262145:AWP262145 BGD262145:BGL262145 BPZ262145:BQH262145 BZV262145:CAD262145 CJR262145:CJZ262145 CTN262145:CTV262145 DDJ262145:DDR262145 DNF262145:DNN262145 DXB262145:DXJ262145 EGX262145:EHF262145 EQT262145:ERB262145 FAP262145:FAX262145 FKL262145:FKT262145 FUH262145:FUP262145 GED262145:GEL262145 GNZ262145:GOH262145 GXV262145:GYD262145 HHR262145:HHZ262145 HRN262145:HRV262145 IBJ262145:IBR262145 ILF262145:ILN262145 IVB262145:IVJ262145 JEX262145:JFF262145 JOT262145:JPB262145 JYP262145:JYX262145 KIL262145:KIT262145 KSH262145:KSP262145 LCD262145:LCL262145 LLZ262145:LMH262145 LVV262145:LWD262145 MFR262145:MFZ262145 MPN262145:MPV262145 MZJ262145:MZR262145 NJF262145:NJN262145 NTB262145:NTJ262145 OCX262145:ODF262145 OMT262145:ONB262145 OWP262145:OWX262145 PGL262145:PGT262145 PQH262145:PQP262145 QAD262145:QAL262145 QJZ262145:QKH262145 QTV262145:QUD262145 RDR262145:RDZ262145 RNN262145:RNV262145 RXJ262145:RXR262145 SHF262145:SHN262145 SRB262145:SRJ262145 TAX262145:TBF262145 TKT262145:TLB262145 TUP262145:TUX262145 UEL262145:UET262145 UOH262145:UOP262145 UYD262145:UYL262145 VHZ262145:VIH262145 VRV262145:VSD262145 WBR262145:WBZ262145 WLN262145:WLV262145 WVJ262145:WVR262145 C327672:K327672 IX327681:JF327681 ST327681:TB327681 ACP327681:ACX327681 AML327681:AMT327681 AWH327681:AWP327681 BGD327681:BGL327681 BPZ327681:BQH327681 BZV327681:CAD327681 CJR327681:CJZ327681 CTN327681:CTV327681 DDJ327681:DDR327681 DNF327681:DNN327681 DXB327681:DXJ327681 EGX327681:EHF327681 EQT327681:ERB327681 FAP327681:FAX327681 FKL327681:FKT327681 FUH327681:FUP327681 GED327681:GEL327681 GNZ327681:GOH327681 GXV327681:GYD327681 HHR327681:HHZ327681 HRN327681:HRV327681 IBJ327681:IBR327681 ILF327681:ILN327681 IVB327681:IVJ327681 JEX327681:JFF327681 JOT327681:JPB327681 JYP327681:JYX327681 KIL327681:KIT327681 KSH327681:KSP327681 LCD327681:LCL327681 LLZ327681:LMH327681 LVV327681:LWD327681 MFR327681:MFZ327681 MPN327681:MPV327681 MZJ327681:MZR327681 NJF327681:NJN327681 NTB327681:NTJ327681 OCX327681:ODF327681 OMT327681:ONB327681 OWP327681:OWX327681 PGL327681:PGT327681 PQH327681:PQP327681 QAD327681:QAL327681 QJZ327681:QKH327681 QTV327681:QUD327681 RDR327681:RDZ327681 RNN327681:RNV327681 RXJ327681:RXR327681 SHF327681:SHN327681 SRB327681:SRJ327681 TAX327681:TBF327681 TKT327681:TLB327681 TUP327681:TUX327681 UEL327681:UET327681 UOH327681:UOP327681 UYD327681:UYL327681 VHZ327681:VIH327681 VRV327681:VSD327681 WBR327681:WBZ327681 WLN327681:WLV327681 WVJ327681:WVR327681 C393208:K393208 IX393217:JF393217 ST393217:TB393217 ACP393217:ACX393217 AML393217:AMT393217 AWH393217:AWP393217 BGD393217:BGL393217 BPZ393217:BQH393217 BZV393217:CAD393217 CJR393217:CJZ393217 CTN393217:CTV393217 DDJ393217:DDR393217 DNF393217:DNN393217 DXB393217:DXJ393217 EGX393217:EHF393217 EQT393217:ERB393217 FAP393217:FAX393217 FKL393217:FKT393217 FUH393217:FUP393217 GED393217:GEL393217 GNZ393217:GOH393217 GXV393217:GYD393217 HHR393217:HHZ393217 HRN393217:HRV393217 IBJ393217:IBR393217 ILF393217:ILN393217 IVB393217:IVJ393217 JEX393217:JFF393217 JOT393217:JPB393217 JYP393217:JYX393217 KIL393217:KIT393217 KSH393217:KSP393217 LCD393217:LCL393217 LLZ393217:LMH393217 LVV393217:LWD393217 MFR393217:MFZ393217 MPN393217:MPV393217 MZJ393217:MZR393217 NJF393217:NJN393217 NTB393217:NTJ393217 OCX393217:ODF393217 OMT393217:ONB393217 OWP393217:OWX393217 PGL393217:PGT393217 PQH393217:PQP393217 QAD393217:QAL393217 QJZ393217:QKH393217 QTV393217:QUD393217 RDR393217:RDZ393217 RNN393217:RNV393217 RXJ393217:RXR393217 SHF393217:SHN393217 SRB393217:SRJ393217 TAX393217:TBF393217 TKT393217:TLB393217 TUP393217:TUX393217 UEL393217:UET393217 UOH393217:UOP393217 UYD393217:UYL393217 VHZ393217:VIH393217 VRV393217:VSD393217 WBR393217:WBZ393217 WLN393217:WLV393217 WVJ393217:WVR393217 C458744:K458744 IX458753:JF458753 ST458753:TB458753 ACP458753:ACX458753 AML458753:AMT458753 AWH458753:AWP458753 BGD458753:BGL458753 BPZ458753:BQH458753 BZV458753:CAD458753 CJR458753:CJZ458753 CTN458753:CTV458753 DDJ458753:DDR458753 DNF458753:DNN458753 DXB458753:DXJ458753 EGX458753:EHF458753 EQT458753:ERB458753 FAP458753:FAX458753 FKL458753:FKT458753 FUH458753:FUP458753 GED458753:GEL458753 GNZ458753:GOH458753 GXV458753:GYD458753 HHR458753:HHZ458753 HRN458753:HRV458753 IBJ458753:IBR458753 ILF458753:ILN458753 IVB458753:IVJ458753 JEX458753:JFF458753 JOT458753:JPB458753 JYP458753:JYX458753 KIL458753:KIT458753 KSH458753:KSP458753 LCD458753:LCL458753 LLZ458753:LMH458753 LVV458753:LWD458753 MFR458753:MFZ458753 MPN458753:MPV458753 MZJ458753:MZR458753 NJF458753:NJN458753 NTB458753:NTJ458753 OCX458753:ODF458753 OMT458753:ONB458753 OWP458753:OWX458753 PGL458753:PGT458753 PQH458753:PQP458753 QAD458753:QAL458753 QJZ458753:QKH458753 QTV458753:QUD458753 RDR458753:RDZ458753 RNN458753:RNV458753 RXJ458753:RXR458753 SHF458753:SHN458753 SRB458753:SRJ458753 TAX458753:TBF458753 TKT458753:TLB458753 TUP458753:TUX458753 UEL458753:UET458753 UOH458753:UOP458753 UYD458753:UYL458753 VHZ458753:VIH458753 VRV458753:VSD458753 WBR458753:WBZ458753 WLN458753:WLV458753 WVJ458753:WVR458753 C524280:K524280 IX524289:JF524289 ST524289:TB524289 ACP524289:ACX524289 AML524289:AMT524289 AWH524289:AWP524289 BGD524289:BGL524289 BPZ524289:BQH524289 BZV524289:CAD524289 CJR524289:CJZ524289 CTN524289:CTV524289 DDJ524289:DDR524289 DNF524289:DNN524289 DXB524289:DXJ524289 EGX524289:EHF524289 EQT524289:ERB524289 FAP524289:FAX524289 FKL524289:FKT524289 FUH524289:FUP524289 GED524289:GEL524289 GNZ524289:GOH524289 GXV524289:GYD524289 HHR524289:HHZ524289 HRN524289:HRV524289 IBJ524289:IBR524289 ILF524289:ILN524289 IVB524289:IVJ524289 JEX524289:JFF524289 JOT524289:JPB524289 JYP524289:JYX524289 KIL524289:KIT524289 KSH524289:KSP524289 LCD524289:LCL524289 LLZ524289:LMH524289 LVV524289:LWD524289 MFR524289:MFZ524289 MPN524289:MPV524289 MZJ524289:MZR524289 NJF524289:NJN524289 NTB524289:NTJ524289 OCX524289:ODF524289 OMT524289:ONB524289 OWP524289:OWX524289 PGL524289:PGT524289 PQH524289:PQP524289 QAD524289:QAL524289 QJZ524289:QKH524289 QTV524289:QUD524289 RDR524289:RDZ524289 RNN524289:RNV524289 RXJ524289:RXR524289 SHF524289:SHN524289 SRB524289:SRJ524289 TAX524289:TBF524289 TKT524289:TLB524289 TUP524289:TUX524289 UEL524289:UET524289 UOH524289:UOP524289 UYD524289:UYL524289 VHZ524289:VIH524289 VRV524289:VSD524289 WBR524289:WBZ524289 WLN524289:WLV524289 WVJ524289:WVR524289 C589816:K589816 IX589825:JF589825 ST589825:TB589825 ACP589825:ACX589825 AML589825:AMT589825 AWH589825:AWP589825 BGD589825:BGL589825 BPZ589825:BQH589825 BZV589825:CAD589825 CJR589825:CJZ589825 CTN589825:CTV589825 DDJ589825:DDR589825 DNF589825:DNN589825 DXB589825:DXJ589825 EGX589825:EHF589825 EQT589825:ERB589825 FAP589825:FAX589825 FKL589825:FKT589825 FUH589825:FUP589825 GED589825:GEL589825 GNZ589825:GOH589825 GXV589825:GYD589825 HHR589825:HHZ589825 HRN589825:HRV589825 IBJ589825:IBR589825 ILF589825:ILN589825 IVB589825:IVJ589825 JEX589825:JFF589825 JOT589825:JPB589825 JYP589825:JYX589825 KIL589825:KIT589825 KSH589825:KSP589825 LCD589825:LCL589825 LLZ589825:LMH589825 LVV589825:LWD589825 MFR589825:MFZ589825 MPN589825:MPV589825 MZJ589825:MZR589825 NJF589825:NJN589825 NTB589825:NTJ589825 OCX589825:ODF589825 OMT589825:ONB589825 OWP589825:OWX589825 PGL589825:PGT589825 PQH589825:PQP589825 QAD589825:QAL589825 QJZ589825:QKH589825 QTV589825:QUD589825 RDR589825:RDZ589825 RNN589825:RNV589825 RXJ589825:RXR589825 SHF589825:SHN589825 SRB589825:SRJ589825 TAX589825:TBF589825 TKT589825:TLB589825 TUP589825:TUX589825 UEL589825:UET589825 UOH589825:UOP589825 UYD589825:UYL589825 VHZ589825:VIH589825 VRV589825:VSD589825 WBR589825:WBZ589825 WLN589825:WLV589825 WVJ589825:WVR589825 C655352:K655352 IX655361:JF655361 ST655361:TB655361 ACP655361:ACX655361 AML655361:AMT655361 AWH655361:AWP655361 BGD655361:BGL655361 BPZ655361:BQH655361 BZV655361:CAD655361 CJR655361:CJZ655361 CTN655361:CTV655361 DDJ655361:DDR655361 DNF655361:DNN655361 DXB655361:DXJ655361 EGX655361:EHF655361 EQT655361:ERB655361 FAP655361:FAX655361 FKL655361:FKT655361 FUH655361:FUP655361 GED655361:GEL655361 GNZ655361:GOH655361 GXV655361:GYD655361 HHR655361:HHZ655361 HRN655361:HRV655361 IBJ655361:IBR655361 ILF655361:ILN655361 IVB655361:IVJ655361 JEX655361:JFF655361 JOT655361:JPB655361 JYP655361:JYX655361 KIL655361:KIT655361 KSH655361:KSP655361 LCD655361:LCL655361 LLZ655361:LMH655361 LVV655361:LWD655361 MFR655361:MFZ655361 MPN655361:MPV655361 MZJ655361:MZR655361 NJF655361:NJN655361 NTB655361:NTJ655361 OCX655361:ODF655361 OMT655361:ONB655361 OWP655361:OWX655361 PGL655361:PGT655361 PQH655361:PQP655361 QAD655361:QAL655361 QJZ655361:QKH655361 QTV655361:QUD655361 RDR655361:RDZ655361 RNN655361:RNV655361 RXJ655361:RXR655361 SHF655361:SHN655361 SRB655361:SRJ655361 TAX655361:TBF655361 TKT655361:TLB655361 TUP655361:TUX655361 UEL655361:UET655361 UOH655361:UOP655361 UYD655361:UYL655361 VHZ655361:VIH655361 VRV655361:VSD655361 WBR655361:WBZ655361 WLN655361:WLV655361 WVJ655361:WVR655361 C720888:K720888 IX720897:JF720897 ST720897:TB720897 ACP720897:ACX720897 AML720897:AMT720897 AWH720897:AWP720897 BGD720897:BGL720897 BPZ720897:BQH720897 BZV720897:CAD720897 CJR720897:CJZ720897 CTN720897:CTV720897 DDJ720897:DDR720897 DNF720897:DNN720897 DXB720897:DXJ720897 EGX720897:EHF720897 EQT720897:ERB720897 FAP720897:FAX720897 FKL720897:FKT720897 FUH720897:FUP720897 GED720897:GEL720897 GNZ720897:GOH720897 GXV720897:GYD720897 HHR720897:HHZ720897 HRN720897:HRV720897 IBJ720897:IBR720897 ILF720897:ILN720897 IVB720897:IVJ720897 JEX720897:JFF720897 JOT720897:JPB720897 JYP720897:JYX720897 KIL720897:KIT720897 KSH720897:KSP720897 LCD720897:LCL720897 LLZ720897:LMH720897 LVV720897:LWD720897 MFR720897:MFZ720897 MPN720897:MPV720897 MZJ720897:MZR720897 NJF720897:NJN720897 NTB720897:NTJ720897 OCX720897:ODF720897 OMT720897:ONB720897 OWP720897:OWX720897 PGL720897:PGT720897 PQH720897:PQP720897 QAD720897:QAL720897 QJZ720897:QKH720897 QTV720897:QUD720897 RDR720897:RDZ720897 RNN720897:RNV720897 RXJ720897:RXR720897 SHF720897:SHN720897 SRB720897:SRJ720897 TAX720897:TBF720897 TKT720897:TLB720897 TUP720897:TUX720897 UEL720897:UET720897 UOH720897:UOP720897 UYD720897:UYL720897 VHZ720897:VIH720897 VRV720897:VSD720897 WBR720897:WBZ720897 WLN720897:WLV720897 WVJ720897:WVR720897 C786424:K786424 IX786433:JF786433 ST786433:TB786433 ACP786433:ACX786433 AML786433:AMT786433 AWH786433:AWP786433 BGD786433:BGL786433 BPZ786433:BQH786433 BZV786433:CAD786433 CJR786433:CJZ786433 CTN786433:CTV786433 DDJ786433:DDR786433 DNF786433:DNN786433 DXB786433:DXJ786433 EGX786433:EHF786433 EQT786433:ERB786433 FAP786433:FAX786433 FKL786433:FKT786433 FUH786433:FUP786433 GED786433:GEL786433 GNZ786433:GOH786433 GXV786433:GYD786433 HHR786433:HHZ786433 HRN786433:HRV786433 IBJ786433:IBR786433 ILF786433:ILN786433 IVB786433:IVJ786433 JEX786433:JFF786433 JOT786433:JPB786433 JYP786433:JYX786433 KIL786433:KIT786433 KSH786433:KSP786433 LCD786433:LCL786433 LLZ786433:LMH786433 LVV786433:LWD786433 MFR786433:MFZ786433 MPN786433:MPV786433 MZJ786433:MZR786433 NJF786433:NJN786433 NTB786433:NTJ786433 OCX786433:ODF786433 OMT786433:ONB786433 OWP786433:OWX786433 PGL786433:PGT786433 PQH786433:PQP786433 QAD786433:QAL786433 QJZ786433:QKH786433 QTV786433:QUD786433 RDR786433:RDZ786433 RNN786433:RNV786433 RXJ786433:RXR786433 SHF786433:SHN786433 SRB786433:SRJ786433 TAX786433:TBF786433 TKT786433:TLB786433 TUP786433:TUX786433 UEL786433:UET786433 UOH786433:UOP786433 UYD786433:UYL786433 VHZ786433:VIH786433 VRV786433:VSD786433 WBR786433:WBZ786433 WLN786433:WLV786433 WVJ786433:WVR786433 C851960:K851960 IX851969:JF851969 ST851969:TB851969 ACP851969:ACX851969 AML851969:AMT851969 AWH851969:AWP851969 BGD851969:BGL851969 BPZ851969:BQH851969 BZV851969:CAD851969 CJR851969:CJZ851969 CTN851969:CTV851969 DDJ851969:DDR851969 DNF851969:DNN851969 DXB851969:DXJ851969 EGX851969:EHF851969 EQT851969:ERB851969 FAP851969:FAX851969 FKL851969:FKT851969 FUH851969:FUP851969 GED851969:GEL851969 GNZ851969:GOH851969 GXV851969:GYD851969 HHR851969:HHZ851969 HRN851969:HRV851969 IBJ851969:IBR851969 ILF851969:ILN851969 IVB851969:IVJ851969 JEX851969:JFF851969 JOT851969:JPB851969 JYP851969:JYX851969 KIL851969:KIT851969 KSH851969:KSP851969 LCD851969:LCL851969 LLZ851969:LMH851969 LVV851969:LWD851969 MFR851969:MFZ851969 MPN851969:MPV851969 MZJ851969:MZR851969 NJF851969:NJN851969 NTB851969:NTJ851969 OCX851969:ODF851969 OMT851969:ONB851969 OWP851969:OWX851969 PGL851969:PGT851969 PQH851969:PQP851969 QAD851969:QAL851969 QJZ851969:QKH851969 QTV851969:QUD851969 RDR851969:RDZ851969 RNN851969:RNV851969 RXJ851969:RXR851969 SHF851969:SHN851969 SRB851969:SRJ851969 TAX851969:TBF851969 TKT851969:TLB851969 TUP851969:TUX851969 UEL851969:UET851969 UOH851969:UOP851969 UYD851969:UYL851969 VHZ851969:VIH851969 VRV851969:VSD851969 WBR851969:WBZ851969 WLN851969:WLV851969 WVJ851969:WVR851969 C917496:K917496 IX917505:JF917505 ST917505:TB917505 ACP917505:ACX917505 AML917505:AMT917505 AWH917505:AWP917505 BGD917505:BGL917505 BPZ917505:BQH917505 BZV917505:CAD917505 CJR917505:CJZ917505 CTN917505:CTV917505 DDJ917505:DDR917505 DNF917505:DNN917505 DXB917505:DXJ917505 EGX917505:EHF917505 EQT917505:ERB917505 FAP917505:FAX917505 FKL917505:FKT917505 FUH917505:FUP917505 GED917505:GEL917505 GNZ917505:GOH917505 GXV917505:GYD917505 HHR917505:HHZ917505 HRN917505:HRV917505 IBJ917505:IBR917505 ILF917505:ILN917505 IVB917505:IVJ917505 JEX917505:JFF917505 JOT917505:JPB917505 JYP917505:JYX917505 KIL917505:KIT917505 KSH917505:KSP917505 LCD917505:LCL917505 LLZ917505:LMH917505 LVV917505:LWD917505 MFR917505:MFZ917505 MPN917505:MPV917505 MZJ917505:MZR917505 NJF917505:NJN917505 NTB917505:NTJ917505 OCX917505:ODF917505 OMT917505:ONB917505 OWP917505:OWX917505 PGL917505:PGT917505 PQH917505:PQP917505 QAD917505:QAL917505 QJZ917505:QKH917505 QTV917505:QUD917505 RDR917505:RDZ917505 RNN917505:RNV917505 RXJ917505:RXR917505 SHF917505:SHN917505 SRB917505:SRJ917505 TAX917505:TBF917505 TKT917505:TLB917505 TUP917505:TUX917505 UEL917505:UET917505 UOH917505:UOP917505 UYD917505:UYL917505 VHZ917505:VIH917505 VRV917505:VSD917505 WBR917505:WBZ917505 WLN917505:WLV917505 WVJ917505:WVR917505 C983032:K983032 IX983041:JF983041 ST983041:TB983041 ACP983041:ACX983041 AML983041:AMT983041 AWH983041:AWP983041 BGD983041:BGL983041 BPZ983041:BQH983041 BZV983041:CAD983041 CJR983041:CJZ983041 CTN983041:CTV983041 DDJ983041:DDR983041 DNF983041:DNN983041 DXB983041:DXJ983041 EGX983041:EHF983041 EQT983041:ERB983041 FAP983041:FAX983041 FKL983041:FKT983041 FUH983041:FUP983041 GED983041:GEL983041 GNZ983041:GOH983041 GXV983041:GYD983041 HHR983041:HHZ983041 HRN983041:HRV983041 IBJ983041:IBR983041 ILF983041:ILN983041 IVB983041:IVJ983041 JEX983041:JFF983041 JOT983041:JPB983041 JYP983041:JYX983041 KIL983041:KIT983041 KSH983041:KSP983041 LCD983041:LCL983041 LLZ983041:LMH983041 LVV983041:LWD983041 MFR983041:MFZ983041 MPN983041:MPV983041 MZJ983041:MZR983041 NJF983041:NJN983041 NTB983041:NTJ983041 OCX983041:ODF983041 OMT983041:ONB983041 OWP983041:OWX983041 PGL983041:PGT983041 PQH983041:PQP983041 QAD983041:QAL983041 QJZ983041:QKH983041 QTV983041:QUD983041 RDR983041:RDZ983041 RNN983041:RNV983041 RXJ983041:RXR983041 SHF983041:SHN983041 SRB983041:SRJ983041 TAX983041:TBF983041 TKT983041:TLB983041 TUP983041:TUX983041 UEL983041:UET983041 UOH983041:UOP983041 UYD983041:UYL983041 VHZ983041:VIH983041 VRV983041:VSD983041 WBR983041:WBZ983041 WLN983041:WLV983041 WVJ983041:WVR983041 ALR15:ALZ15 AVN15:AVV15 BFJ15:BFR15 BPF15:BPN15 BZB15:BZJ15 CIX15:CJF15 CST15:CTB15 DCP15:DCX15 DML15:DMT15 DWH15:DWP15 EGD15:EGL15 EPZ15:EQH15 EZV15:FAD15 FJR15:FJZ15 FTN15:FTV15 GDJ15:GDR15 GNF15:GNN15 GXB15:GXJ15 HGX15:HHF15 HQT15:HRB15 IAP15:IAX15 IKL15:IKT15 IUH15:IUP15 JED15:JEL15 JNZ15:JOH15 JXV15:JYD15 KHR15:KHZ15 KRN15:KRV15 LBJ15:LBR15 LLF15:LLN15 LVB15:LVJ15 MEX15:MFF15 MOT15:MPB15 MYP15:MYX15 NIL15:NIT15 NSH15:NSP15 OCD15:OCL15 OLZ15:OMH15 OVV15:OWD15 PFR15:PFZ15 PPN15:PPV15 PZJ15:PZR15 QJF15:QJN15 QTB15:QTJ15 RCX15:RDF15 RMT15:RNB15 RWP15:RWX15 SGL15:SGT15 SQH15:SQP15 TAD15:TAL15 TJZ15:TKH15 TTV15:TUD15 UDR15:UDZ15 UNN15:UNV15 UXJ15:UXR15 VHF15:VHN15 VRB15:VRJ15 WAX15:WBF15 WKT15:WLB15 WUP15:WUX15 ID15:IL15 RZ15:SH15 ABV15:ACD15 AKP36:AKX36 AUL36:AUT36 BEH36:BEP36 BOD36:BOL36 BXZ36:BYH36 CHV36:CID36 CRR36:CRZ36 DBN36:DBV36 DLJ36:DLR36 DVF36:DVN36 EFB36:EFJ36 EOX36:EPF36 EYT36:EZB36 FIP36:FIX36 FSL36:FST36 GCH36:GCP36 GMD36:GML36 GVZ36:GWH36 HFV36:HGD36 HPR36:HPZ36 HZN36:HZV36 IJJ36:IJR36 ITF36:ITN36 JDB36:JDJ36 JMX36:JNF36 JWT36:JXB36 KGP36:KGX36 KQL36:KQT36 LAH36:LAP36 LKD36:LKL36 LTZ36:LUH36 MDV36:MED36 MNR36:MNZ36 MXN36:MXV36 NHJ36:NHR36 NRF36:NRN36 OBB36:OBJ36 OKX36:OLF36 OUT36:OVB36 PEP36:PEX36 POL36:POT36 PYH36:PYP36 QID36:QIL36 QRZ36:QSH36 RBV36:RCD36 RLR36:RLZ36 RVN36:RVV36 SFJ36:SFR36 SPF36:SPN36 SZB36:SZJ36 TIX36:TJF36 TST36:TTB36 UCP36:UCX36 UML36:UMT36 UWH36:UWP36 VGD36:VGL36 VPZ36:VQH36 VZV36:WAD36 WJR36:WJZ36 WTN36:WTV36 HB36:HJ36 QX36:RF36 AAT36:ABB36 AKP53:AKX53 AUL53:AUT53 BEH53:BEP53 BOD53:BOL53 BXZ53:BYH53 CHV53:CID53 CRR53:CRZ53 DBN53:DBV53 DLJ53:DLR53 DVF53:DVN53 EFB53:EFJ53 EOX53:EPF53 EYT53:EZB53 FIP53:FIX53 FSL53:FST53 GCH53:GCP53 GMD53:GML53 GVZ53:GWH53 HFV53:HGD53 HPR53:HPZ53 HZN53:HZV53 IJJ53:IJR53 ITF53:ITN53 JDB53:JDJ53 JMX53:JNF53 JWT53:JXB53 KGP53:KGX53 KQL53:KQT53 LAH53:LAP53 LKD53:LKL53 LTZ53:LUH53 MDV53:MED53 MNR53:MNZ53 MXN53:MXV53 NHJ53:NHR53 NRF53:NRN53 OBB53:OBJ53 OKX53:OLF53 OUT53:OVB53 PEP53:PEX53 POL53:POT53 PYH53:PYP53 QID53:QIL53 QRZ53:QSH53 RBV53:RCD53 RLR53:RLZ53 RVN53:RVV53 SFJ53:SFR53 SPF53:SPN53 SZB53:SZJ53 TIX53:TJF53 TST53:TTB53 UCP53:UCX53 UML53:UMT53 UWH53:UWP53 VGD53:VGL53 VPZ53:VQH53 VZV53:WAD53 WJR53:WJZ53 WTN53:WTV53 HB53:HJ53 QX53:RF53 AAT53:ABB53 ALR63:ALZ63 AVN63:AVV63 BFJ63:BFR63 BPF63:BPN63 BZB63:BZJ63 CIX63:CJF63 CST63:CTB63 DCP63:DCX63 DML63:DMT63 DWH63:DWP63 EGD63:EGL63 EPZ63:EQH63 EZV63:FAD63 FJR63:FJZ63 FTN63:FTV63 GDJ63:GDR63 GNF63:GNN63 GXB63:GXJ63 HGX63:HHF63 HQT63:HRB63 IAP63:IAX63 IKL63:IKT63 IUH63:IUP63 JED63:JEL63 JNZ63:JOH63 JXV63:JYD63 KHR63:KHZ63 KRN63:KRV63 LBJ63:LBR63 LLF63:LLN63 LVB63:LVJ63 MEX63:MFF63 MOT63:MPB63 MYP63:MYX63 NIL63:NIT63 NSH63:NSP63 OCD63:OCL63 OLZ63:OMH63 OVV63:OWD63 PFR63:PFZ63 PPN63:PPV63 PZJ63:PZR63 QJF63:QJN63 QTB63:QTJ63 RCX63:RDF63 RMT63:RNB63 RWP63:RWX63 SGL63:SGT63 SQH63:SQP63 TAD63:TAL63 TJZ63:TKH63 TTV63:TUD63 UDR63:UDZ63 UNN63:UNV63 UXJ63:UXR63 VHF63:VHN63 VRB63:VRJ63 WAX63:WBF63 WKT63:WLB63 WUP63:WUX63 ID63:IL63 RZ63:SH63 ABV63:ACD63 AKP82:AKX82 AUL82:AUT82 BEH82:BEP82 BOD82:BOL82 BXZ82:BYH82 CHV82:CID82 CRR82:CRZ82 DBN82:DBV82 DLJ82:DLR82 DVF82:DVN82 EFB82:EFJ82 EOX82:EPF82 EYT82:EZB82 FIP82:FIX82 FSL82:FST82 GCH82:GCP82 GMD82:GML82 GVZ82:GWH82 HFV82:HGD82 HPR82:HPZ82 HZN82:HZV82 IJJ82:IJR82 ITF82:ITN82 JDB82:JDJ82 JMX82:JNF82 JWT82:JXB82 KGP82:KGX82 KQL82:KQT82 LAH82:LAP82 LKD82:LKL82 LTZ82:LUH82 MDV82:MED82 MNR82:MNZ82 MXN82:MXV82 NHJ82:NHR82 NRF82:NRN82 OBB82:OBJ82 OKX82:OLF82 OUT82:OVB82 PEP82:PEX82 POL82:POT82 PYH82:PYP82 QID82:QIL82 QRZ82:QSH82 RBV82:RCD82 RLR82:RLZ82 RVN82:RVV82 SFJ82:SFR82 SPF82:SPN82 SZB82:SZJ82 TIX82:TJF82 TST82:TTB82 UCP82:UCX82 UML82:UMT82 UWH82:UWP82 VGD82:VGL82 VPZ82:VQH82 VZV82:WAD82 WJR82:WJZ82 WTN82:WTV82 HB82:HJ82 QX82:RF82 AAT82:ABB82 AKP93:AKX93 AUL93:AUT93 BEH93:BEP93 BOD93:BOL93 BXZ93:BYH93 CHV93:CID93 CRR93:CRZ93 DBN93:DBV93 DLJ93:DLR93 DVF93:DVN93 EFB93:EFJ93 EOX93:EPF93 EYT93:EZB93 FIP93:FIX93 FSL93:FST93 GCH93:GCP93 GMD93:GML93 GVZ93:GWH93 HFV93:HGD93 HPR93:HPZ93 HZN93:HZV93 IJJ93:IJR93 ITF93:ITN93 JDB93:JDJ93 JMX93:JNF93 JWT93:JXB93 KGP93:KGX93 KQL93:KQT93 LAH93:LAP93 LKD93:LKL93 LTZ93:LUH93 MDV93:MED93 MNR93:MNZ93 MXN93:MXV93 NHJ93:NHR93 NRF93:NRN93 OBB93:OBJ93 OKX93:OLF93 OUT93:OVB93 PEP93:PEX93 POL93:POT93 PYH93:PYP93 QID93:QIL93 QRZ93:QSH93 RBV93:RCD93 RLR93:RLZ93 RVN93:RVV93 SFJ93:SFR93 SPF93:SPN93 SZB93:SZJ93 TIX93:TJF93 TST93:TTB93 UCP93:UCX93 UML93:UMT93 UWH93:UWP93 VGD93:VGL93 VPZ93:VQH93 VZV93:WAD93 WJR93:WJZ93 WTN93:WTV93 HB93:HJ93 QX93:RF93 AAT93:ABB93" xr:uid="{00000000-0002-0000-0800-000001000000}">
      <formula1>"□道路高さ制限不適用,■道路高さ制限不適用"</formula1>
    </dataValidation>
    <dataValidation type="list" allowBlank="1" showInputMessage="1" sqref="X65534:AL65536 JS65543:KG65545 TO65543:UC65545 ADK65543:ADY65545 ANG65543:ANU65545 AXC65543:AXQ65545 BGY65543:BHM65545 BQU65543:BRI65545 CAQ65543:CBE65545 CKM65543:CLA65545 CUI65543:CUW65545 DEE65543:DES65545 DOA65543:DOO65545 DXW65543:DYK65545 EHS65543:EIG65545 ERO65543:ESC65545 FBK65543:FBY65545 FLG65543:FLU65545 FVC65543:FVQ65545 GEY65543:GFM65545 GOU65543:GPI65545 GYQ65543:GZE65545 HIM65543:HJA65545 HSI65543:HSW65545 ICE65543:ICS65545 IMA65543:IMO65545 IVW65543:IWK65545 JFS65543:JGG65545 JPO65543:JQC65545 JZK65543:JZY65545 KJG65543:KJU65545 KTC65543:KTQ65545 LCY65543:LDM65545 LMU65543:LNI65545 LWQ65543:LXE65545 MGM65543:MHA65545 MQI65543:MQW65545 NAE65543:NAS65545 NKA65543:NKO65545 NTW65543:NUK65545 ODS65543:OEG65545 ONO65543:OOC65545 OXK65543:OXY65545 PHG65543:PHU65545 PRC65543:PRQ65545 QAY65543:QBM65545 QKU65543:QLI65545 QUQ65543:QVE65545 REM65543:RFA65545 ROI65543:ROW65545 RYE65543:RYS65545 SIA65543:SIO65545 SRW65543:SSK65545 TBS65543:TCG65545 TLO65543:TMC65545 TVK65543:TVY65545 UFG65543:UFU65545 UPC65543:UPQ65545 UYY65543:UZM65545 VIU65543:VJI65545 VSQ65543:VTE65545 WCM65543:WDA65545 WMI65543:WMW65545 WWE65543:WWS65545 X131070:AL131072 JS131079:KG131081 TO131079:UC131081 ADK131079:ADY131081 ANG131079:ANU131081 AXC131079:AXQ131081 BGY131079:BHM131081 BQU131079:BRI131081 CAQ131079:CBE131081 CKM131079:CLA131081 CUI131079:CUW131081 DEE131079:DES131081 DOA131079:DOO131081 DXW131079:DYK131081 EHS131079:EIG131081 ERO131079:ESC131081 FBK131079:FBY131081 FLG131079:FLU131081 FVC131079:FVQ131081 GEY131079:GFM131081 GOU131079:GPI131081 GYQ131079:GZE131081 HIM131079:HJA131081 HSI131079:HSW131081 ICE131079:ICS131081 IMA131079:IMO131081 IVW131079:IWK131081 JFS131079:JGG131081 JPO131079:JQC131081 JZK131079:JZY131081 KJG131079:KJU131081 KTC131079:KTQ131081 LCY131079:LDM131081 LMU131079:LNI131081 LWQ131079:LXE131081 MGM131079:MHA131081 MQI131079:MQW131081 NAE131079:NAS131081 NKA131079:NKO131081 NTW131079:NUK131081 ODS131079:OEG131081 ONO131079:OOC131081 OXK131079:OXY131081 PHG131079:PHU131081 PRC131079:PRQ131081 QAY131079:QBM131081 QKU131079:QLI131081 QUQ131079:QVE131081 REM131079:RFA131081 ROI131079:ROW131081 RYE131079:RYS131081 SIA131079:SIO131081 SRW131079:SSK131081 TBS131079:TCG131081 TLO131079:TMC131081 TVK131079:TVY131081 UFG131079:UFU131081 UPC131079:UPQ131081 UYY131079:UZM131081 VIU131079:VJI131081 VSQ131079:VTE131081 WCM131079:WDA131081 WMI131079:WMW131081 WWE131079:WWS131081 X196606:AL196608 JS196615:KG196617 TO196615:UC196617 ADK196615:ADY196617 ANG196615:ANU196617 AXC196615:AXQ196617 BGY196615:BHM196617 BQU196615:BRI196617 CAQ196615:CBE196617 CKM196615:CLA196617 CUI196615:CUW196617 DEE196615:DES196617 DOA196615:DOO196617 DXW196615:DYK196617 EHS196615:EIG196617 ERO196615:ESC196617 FBK196615:FBY196617 FLG196615:FLU196617 FVC196615:FVQ196617 GEY196615:GFM196617 GOU196615:GPI196617 GYQ196615:GZE196617 HIM196615:HJA196617 HSI196615:HSW196617 ICE196615:ICS196617 IMA196615:IMO196617 IVW196615:IWK196617 JFS196615:JGG196617 JPO196615:JQC196617 JZK196615:JZY196617 KJG196615:KJU196617 KTC196615:KTQ196617 LCY196615:LDM196617 LMU196615:LNI196617 LWQ196615:LXE196617 MGM196615:MHA196617 MQI196615:MQW196617 NAE196615:NAS196617 NKA196615:NKO196617 NTW196615:NUK196617 ODS196615:OEG196617 ONO196615:OOC196617 OXK196615:OXY196617 PHG196615:PHU196617 PRC196615:PRQ196617 QAY196615:QBM196617 QKU196615:QLI196617 QUQ196615:QVE196617 REM196615:RFA196617 ROI196615:ROW196617 RYE196615:RYS196617 SIA196615:SIO196617 SRW196615:SSK196617 TBS196615:TCG196617 TLO196615:TMC196617 TVK196615:TVY196617 UFG196615:UFU196617 UPC196615:UPQ196617 UYY196615:UZM196617 VIU196615:VJI196617 VSQ196615:VTE196617 WCM196615:WDA196617 WMI196615:WMW196617 WWE196615:WWS196617 X262142:AL262144 JS262151:KG262153 TO262151:UC262153 ADK262151:ADY262153 ANG262151:ANU262153 AXC262151:AXQ262153 BGY262151:BHM262153 BQU262151:BRI262153 CAQ262151:CBE262153 CKM262151:CLA262153 CUI262151:CUW262153 DEE262151:DES262153 DOA262151:DOO262153 DXW262151:DYK262153 EHS262151:EIG262153 ERO262151:ESC262153 FBK262151:FBY262153 FLG262151:FLU262153 FVC262151:FVQ262153 GEY262151:GFM262153 GOU262151:GPI262153 GYQ262151:GZE262153 HIM262151:HJA262153 HSI262151:HSW262153 ICE262151:ICS262153 IMA262151:IMO262153 IVW262151:IWK262153 JFS262151:JGG262153 JPO262151:JQC262153 JZK262151:JZY262153 KJG262151:KJU262153 KTC262151:KTQ262153 LCY262151:LDM262153 LMU262151:LNI262153 LWQ262151:LXE262153 MGM262151:MHA262153 MQI262151:MQW262153 NAE262151:NAS262153 NKA262151:NKO262153 NTW262151:NUK262153 ODS262151:OEG262153 ONO262151:OOC262153 OXK262151:OXY262153 PHG262151:PHU262153 PRC262151:PRQ262153 QAY262151:QBM262153 QKU262151:QLI262153 QUQ262151:QVE262153 REM262151:RFA262153 ROI262151:ROW262153 RYE262151:RYS262153 SIA262151:SIO262153 SRW262151:SSK262153 TBS262151:TCG262153 TLO262151:TMC262153 TVK262151:TVY262153 UFG262151:UFU262153 UPC262151:UPQ262153 UYY262151:UZM262153 VIU262151:VJI262153 VSQ262151:VTE262153 WCM262151:WDA262153 WMI262151:WMW262153 WWE262151:WWS262153 X327678:AL327680 JS327687:KG327689 TO327687:UC327689 ADK327687:ADY327689 ANG327687:ANU327689 AXC327687:AXQ327689 BGY327687:BHM327689 BQU327687:BRI327689 CAQ327687:CBE327689 CKM327687:CLA327689 CUI327687:CUW327689 DEE327687:DES327689 DOA327687:DOO327689 DXW327687:DYK327689 EHS327687:EIG327689 ERO327687:ESC327689 FBK327687:FBY327689 FLG327687:FLU327689 FVC327687:FVQ327689 GEY327687:GFM327689 GOU327687:GPI327689 GYQ327687:GZE327689 HIM327687:HJA327689 HSI327687:HSW327689 ICE327687:ICS327689 IMA327687:IMO327689 IVW327687:IWK327689 JFS327687:JGG327689 JPO327687:JQC327689 JZK327687:JZY327689 KJG327687:KJU327689 KTC327687:KTQ327689 LCY327687:LDM327689 LMU327687:LNI327689 LWQ327687:LXE327689 MGM327687:MHA327689 MQI327687:MQW327689 NAE327687:NAS327689 NKA327687:NKO327689 NTW327687:NUK327689 ODS327687:OEG327689 ONO327687:OOC327689 OXK327687:OXY327689 PHG327687:PHU327689 PRC327687:PRQ327689 QAY327687:QBM327689 QKU327687:QLI327689 QUQ327687:QVE327689 REM327687:RFA327689 ROI327687:ROW327689 RYE327687:RYS327689 SIA327687:SIO327689 SRW327687:SSK327689 TBS327687:TCG327689 TLO327687:TMC327689 TVK327687:TVY327689 UFG327687:UFU327689 UPC327687:UPQ327689 UYY327687:UZM327689 VIU327687:VJI327689 VSQ327687:VTE327689 WCM327687:WDA327689 WMI327687:WMW327689 WWE327687:WWS327689 X393214:AL393216 JS393223:KG393225 TO393223:UC393225 ADK393223:ADY393225 ANG393223:ANU393225 AXC393223:AXQ393225 BGY393223:BHM393225 BQU393223:BRI393225 CAQ393223:CBE393225 CKM393223:CLA393225 CUI393223:CUW393225 DEE393223:DES393225 DOA393223:DOO393225 DXW393223:DYK393225 EHS393223:EIG393225 ERO393223:ESC393225 FBK393223:FBY393225 FLG393223:FLU393225 FVC393223:FVQ393225 GEY393223:GFM393225 GOU393223:GPI393225 GYQ393223:GZE393225 HIM393223:HJA393225 HSI393223:HSW393225 ICE393223:ICS393225 IMA393223:IMO393225 IVW393223:IWK393225 JFS393223:JGG393225 JPO393223:JQC393225 JZK393223:JZY393225 KJG393223:KJU393225 KTC393223:KTQ393225 LCY393223:LDM393225 LMU393223:LNI393225 LWQ393223:LXE393225 MGM393223:MHA393225 MQI393223:MQW393225 NAE393223:NAS393225 NKA393223:NKO393225 NTW393223:NUK393225 ODS393223:OEG393225 ONO393223:OOC393225 OXK393223:OXY393225 PHG393223:PHU393225 PRC393223:PRQ393225 QAY393223:QBM393225 QKU393223:QLI393225 QUQ393223:QVE393225 REM393223:RFA393225 ROI393223:ROW393225 RYE393223:RYS393225 SIA393223:SIO393225 SRW393223:SSK393225 TBS393223:TCG393225 TLO393223:TMC393225 TVK393223:TVY393225 UFG393223:UFU393225 UPC393223:UPQ393225 UYY393223:UZM393225 VIU393223:VJI393225 VSQ393223:VTE393225 WCM393223:WDA393225 WMI393223:WMW393225 WWE393223:WWS393225 X458750:AL458752 JS458759:KG458761 TO458759:UC458761 ADK458759:ADY458761 ANG458759:ANU458761 AXC458759:AXQ458761 BGY458759:BHM458761 BQU458759:BRI458761 CAQ458759:CBE458761 CKM458759:CLA458761 CUI458759:CUW458761 DEE458759:DES458761 DOA458759:DOO458761 DXW458759:DYK458761 EHS458759:EIG458761 ERO458759:ESC458761 FBK458759:FBY458761 FLG458759:FLU458761 FVC458759:FVQ458761 GEY458759:GFM458761 GOU458759:GPI458761 GYQ458759:GZE458761 HIM458759:HJA458761 HSI458759:HSW458761 ICE458759:ICS458761 IMA458759:IMO458761 IVW458759:IWK458761 JFS458759:JGG458761 JPO458759:JQC458761 JZK458759:JZY458761 KJG458759:KJU458761 KTC458759:KTQ458761 LCY458759:LDM458761 LMU458759:LNI458761 LWQ458759:LXE458761 MGM458759:MHA458761 MQI458759:MQW458761 NAE458759:NAS458761 NKA458759:NKO458761 NTW458759:NUK458761 ODS458759:OEG458761 ONO458759:OOC458761 OXK458759:OXY458761 PHG458759:PHU458761 PRC458759:PRQ458761 QAY458759:QBM458761 QKU458759:QLI458761 QUQ458759:QVE458761 REM458759:RFA458761 ROI458759:ROW458761 RYE458759:RYS458761 SIA458759:SIO458761 SRW458759:SSK458761 TBS458759:TCG458761 TLO458759:TMC458761 TVK458759:TVY458761 UFG458759:UFU458761 UPC458759:UPQ458761 UYY458759:UZM458761 VIU458759:VJI458761 VSQ458759:VTE458761 WCM458759:WDA458761 WMI458759:WMW458761 WWE458759:WWS458761 X524286:AL524288 JS524295:KG524297 TO524295:UC524297 ADK524295:ADY524297 ANG524295:ANU524297 AXC524295:AXQ524297 BGY524295:BHM524297 BQU524295:BRI524297 CAQ524295:CBE524297 CKM524295:CLA524297 CUI524295:CUW524297 DEE524295:DES524297 DOA524295:DOO524297 DXW524295:DYK524297 EHS524295:EIG524297 ERO524295:ESC524297 FBK524295:FBY524297 FLG524295:FLU524297 FVC524295:FVQ524297 GEY524295:GFM524297 GOU524295:GPI524297 GYQ524295:GZE524297 HIM524295:HJA524297 HSI524295:HSW524297 ICE524295:ICS524297 IMA524295:IMO524297 IVW524295:IWK524297 JFS524295:JGG524297 JPO524295:JQC524297 JZK524295:JZY524297 KJG524295:KJU524297 KTC524295:KTQ524297 LCY524295:LDM524297 LMU524295:LNI524297 LWQ524295:LXE524297 MGM524295:MHA524297 MQI524295:MQW524297 NAE524295:NAS524297 NKA524295:NKO524297 NTW524295:NUK524297 ODS524295:OEG524297 ONO524295:OOC524297 OXK524295:OXY524297 PHG524295:PHU524297 PRC524295:PRQ524297 QAY524295:QBM524297 QKU524295:QLI524297 QUQ524295:QVE524297 REM524295:RFA524297 ROI524295:ROW524297 RYE524295:RYS524297 SIA524295:SIO524297 SRW524295:SSK524297 TBS524295:TCG524297 TLO524295:TMC524297 TVK524295:TVY524297 UFG524295:UFU524297 UPC524295:UPQ524297 UYY524295:UZM524297 VIU524295:VJI524297 VSQ524295:VTE524297 WCM524295:WDA524297 WMI524295:WMW524297 WWE524295:WWS524297 X589822:AL589824 JS589831:KG589833 TO589831:UC589833 ADK589831:ADY589833 ANG589831:ANU589833 AXC589831:AXQ589833 BGY589831:BHM589833 BQU589831:BRI589833 CAQ589831:CBE589833 CKM589831:CLA589833 CUI589831:CUW589833 DEE589831:DES589833 DOA589831:DOO589833 DXW589831:DYK589833 EHS589831:EIG589833 ERO589831:ESC589833 FBK589831:FBY589833 FLG589831:FLU589833 FVC589831:FVQ589833 GEY589831:GFM589833 GOU589831:GPI589833 GYQ589831:GZE589833 HIM589831:HJA589833 HSI589831:HSW589833 ICE589831:ICS589833 IMA589831:IMO589833 IVW589831:IWK589833 JFS589831:JGG589833 JPO589831:JQC589833 JZK589831:JZY589833 KJG589831:KJU589833 KTC589831:KTQ589833 LCY589831:LDM589833 LMU589831:LNI589833 LWQ589831:LXE589833 MGM589831:MHA589833 MQI589831:MQW589833 NAE589831:NAS589833 NKA589831:NKO589833 NTW589831:NUK589833 ODS589831:OEG589833 ONO589831:OOC589833 OXK589831:OXY589833 PHG589831:PHU589833 PRC589831:PRQ589833 QAY589831:QBM589833 QKU589831:QLI589833 QUQ589831:QVE589833 REM589831:RFA589833 ROI589831:ROW589833 RYE589831:RYS589833 SIA589831:SIO589833 SRW589831:SSK589833 TBS589831:TCG589833 TLO589831:TMC589833 TVK589831:TVY589833 UFG589831:UFU589833 UPC589831:UPQ589833 UYY589831:UZM589833 VIU589831:VJI589833 VSQ589831:VTE589833 WCM589831:WDA589833 WMI589831:WMW589833 WWE589831:WWS589833 X655358:AL655360 JS655367:KG655369 TO655367:UC655369 ADK655367:ADY655369 ANG655367:ANU655369 AXC655367:AXQ655369 BGY655367:BHM655369 BQU655367:BRI655369 CAQ655367:CBE655369 CKM655367:CLA655369 CUI655367:CUW655369 DEE655367:DES655369 DOA655367:DOO655369 DXW655367:DYK655369 EHS655367:EIG655369 ERO655367:ESC655369 FBK655367:FBY655369 FLG655367:FLU655369 FVC655367:FVQ655369 GEY655367:GFM655369 GOU655367:GPI655369 GYQ655367:GZE655369 HIM655367:HJA655369 HSI655367:HSW655369 ICE655367:ICS655369 IMA655367:IMO655369 IVW655367:IWK655369 JFS655367:JGG655369 JPO655367:JQC655369 JZK655367:JZY655369 KJG655367:KJU655369 KTC655367:KTQ655369 LCY655367:LDM655369 LMU655367:LNI655369 LWQ655367:LXE655369 MGM655367:MHA655369 MQI655367:MQW655369 NAE655367:NAS655369 NKA655367:NKO655369 NTW655367:NUK655369 ODS655367:OEG655369 ONO655367:OOC655369 OXK655367:OXY655369 PHG655367:PHU655369 PRC655367:PRQ655369 QAY655367:QBM655369 QKU655367:QLI655369 QUQ655367:QVE655369 REM655367:RFA655369 ROI655367:ROW655369 RYE655367:RYS655369 SIA655367:SIO655369 SRW655367:SSK655369 TBS655367:TCG655369 TLO655367:TMC655369 TVK655367:TVY655369 UFG655367:UFU655369 UPC655367:UPQ655369 UYY655367:UZM655369 VIU655367:VJI655369 VSQ655367:VTE655369 WCM655367:WDA655369 WMI655367:WMW655369 WWE655367:WWS655369 X720894:AL720896 JS720903:KG720905 TO720903:UC720905 ADK720903:ADY720905 ANG720903:ANU720905 AXC720903:AXQ720905 BGY720903:BHM720905 BQU720903:BRI720905 CAQ720903:CBE720905 CKM720903:CLA720905 CUI720903:CUW720905 DEE720903:DES720905 DOA720903:DOO720905 DXW720903:DYK720905 EHS720903:EIG720905 ERO720903:ESC720905 FBK720903:FBY720905 FLG720903:FLU720905 FVC720903:FVQ720905 GEY720903:GFM720905 GOU720903:GPI720905 GYQ720903:GZE720905 HIM720903:HJA720905 HSI720903:HSW720905 ICE720903:ICS720905 IMA720903:IMO720905 IVW720903:IWK720905 JFS720903:JGG720905 JPO720903:JQC720905 JZK720903:JZY720905 KJG720903:KJU720905 KTC720903:KTQ720905 LCY720903:LDM720905 LMU720903:LNI720905 LWQ720903:LXE720905 MGM720903:MHA720905 MQI720903:MQW720905 NAE720903:NAS720905 NKA720903:NKO720905 NTW720903:NUK720905 ODS720903:OEG720905 ONO720903:OOC720905 OXK720903:OXY720905 PHG720903:PHU720905 PRC720903:PRQ720905 QAY720903:QBM720905 QKU720903:QLI720905 QUQ720903:QVE720905 REM720903:RFA720905 ROI720903:ROW720905 RYE720903:RYS720905 SIA720903:SIO720905 SRW720903:SSK720905 TBS720903:TCG720905 TLO720903:TMC720905 TVK720903:TVY720905 UFG720903:UFU720905 UPC720903:UPQ720905 UYY720903:UZM720905 VIU720903:VJI720905 VSQ720903:VTE720905 WCM720903:WDA720905 WMI720903:WMW720905 WWE720903:WWS720905 X786430:AL786432 JS786439:KG786441 TO786439:UC786441 ADK786439:ADY786441 ANG786439:ANU786441 AXC786439:AXQ786441 BGY786439:BHM786441 BQU786439:BRI786441 CAQ786439:CBE786441 CKM786439:CLA786441 CUI786439:CUW786441 DEE786439:DES786441 DOA786439:DOO786441 DXW786439:DYK786441 EHS786439:EIG786441 ERO786439:ESC786441 FBK786439:FBY786441 FLG786439:FLU786441 FVC786439:FVQ786441 GEY786439:GFM786441 GOU786439:GPI786441 GYQ786439:GZE786441 HIM786439:HJA786441 HSI786439:HSW786441 ICE786439:ICS786441 IMA786439:IMO786441 IVW786439:IWK786441 JFS786439:JGG786441 JPO786439:JQC786441 JZK786439:JZY786441 KJG786439:KJU786441 KTC786439:KTQ786441 LCY786439:LDM786441 LMU786439:LNI786441 LWQ786439:LXE786441 MGM786439:MHA786441 MQI786439:MQW786441 NAE786439:NAS786441 NKA786439:NKO786441 NTW786439:NUK786441 ODS786439:OEG786441 ONO786439:OOC786441 OXK786439:OXY786441 PHG786439:PHU786441 PRC786439:PRQ786441 QAY786439:QBM786441 QKU786439:QLI786441 QUQ786439:QVE786441 REM786439:RFA786441 ROI786439:ROW786441 RYE786439:RYS786441 SIA786439:SIO786441 SRW786439:SSK786441 TBS786439:TCG786441 TLO786439:TMC786441 TVK786439:TVY786441 UFG786439:UFU786441 UPC786439:UPQ786441 UYY786439:UZM786441 VIU786439:VJI786441 VSQ786439:VTE786441 WCM786439:WDA786441 WMI786439:WMW786441 WWE786439:WWS786441 X851966:AL851968 JS851975:KG851977 TO851975:UC851977 ADK851975:ADY851977 ANG851975:ANU851977 AXC851975:AXQ851977 BGY851975:BHM851977 BQU851975:BRI851977 CAQ851975:CBE851977 CKM851975:CLA851977 CUI851975:CUW851977 DEE851975:DES851977 DOA851975:DOO851977 DXW851975:DYK851977 EHS851975:EIG851977 ERO851975:ESC851977 FBK851975:FBY851977 FLG851975:FLU851977 FVC851975:FVQ851977 GEY851975:GFM851977 GOU851975:GPI851977 GYQ851975:GZE851977 HIM851975:HJA851977 HSI851975:HSW851977 ICE851975:ICS851977 IMA851975:IMO851977 IVW851975:IWK851977 JFS851975:JGG851977 JPO851975:JQC851977 JZK851975:JZY851977 KJG851975:KJU851977 KTC851975:KTQ851977 LCY851975:LDM851977 LMU851975:LNI851977 LWQ851975:LXE851977 MGM851975:MHA851977 MQI851975:MQW851977 NAE851975:NAS851977 NKA851975:NKO851977 NTW851975:NUK851977 ODS851975:OEG851977 ONO851975:OOC851977 OXK851975:OXY851977 PHG851975:PHU851977 PRC851975:PRQ851977 QAY851975:QBM851977 QKU851975:QLI851977 QUQ851975:QVE851977 REM851975:RFA851977 ROI851975:ROW851977 RYE851975:RYS851977 SIA851975:SIO851977 SRW851975:SSK851977 TBS851975:TCG851977 TLO851975:TMC851977 TVK851975:TVY851977 UFG851975:UFU851977 UPC851975:UPQ851977 UYY851975:UZM851977 VIU851975:VJI851977 VSQ851975:VTE851977 WCM851975:WDA851977 WMI851975:WMW851977 WWE851975:WWS851977 X917502:AL917504 JS917511:KG917513 TO917511:UC917513 ADK917511:ADY917513 ANG917511:ANU917513 AXC917511:AXQ917513 BGY917511:BHM917513 BQU917511:BRI917513 CAQ917511:CBE917513 CKM917511:CLA917513 CUI917511:CUW917513 DEE917511:DES917513 DOA917511:DOO917513 DXW917511:DYK917513 EHS917511:EIG917513 ERO917511:ESC917513 FBK917511:FBY917513 FLG917511:FLU917513 FVC917511:FVQ917513 GEY917511:GFM917513 GOU917511:GPI917513 GYQ917511:GZE917513 HIM917511:HJA917513 HSI917511:HSW917513 ICE917511:ICS917513 IMA917511:IMO917513 IVW917511:IWK917513 JFS917511:JGG917513 JPO917511:JQC917513 JZK917511:JZY917513 KJG917511:KJU917513 KTC917511:KTQ917513 LCY917511:LDM917513 LMU917511:LNI917513 LWQ917511:LXE917513 MGM917511:MHA917513 MQI917511:MQW917513 NAE917511:NAS917513 NKA917511:NKO917513 NTW917511:NUK917513 ODS917511:OEG917513 ONO917511:OOC917513 OXK917511:OXY917513 PHG917511:PHU917513 PRC917511:PRQ917513 QAY917511:QBM917513 QKU917511:QLI917513 QUQ917511:QVE917513 REM917511:RFA917513 ROI917511:ROW917513 RYE917511:RYS917513 SIA917511:SIO917513 SRW917511:SSK917513 TBS917511:TCG917513 TLO917511:TMC917513 TVK917511:TVY917513 UFG917511:UFU917513 UPC917511:UPQ917513 UYY917511:UZM917513 VIU917511:VJI917513 VSQ917511:VTE917513 WCM917511:WDA917513 WMI917511:WMW917513 WWE917511:WWS917513 X983038:AL983040 JS983047:KG983049 TO983047:UC983049 ADK983047:ADY983049 ANG983047:ANU983049 AXC983047:AXQ983049 BGY983047:BHM983049 BQU983047:BRI983049 CAQ983047:CBE983049 CKM983047:CLA983049 CUI983047:CUW983049 DEE983047:DES983049 DOA983047:DOO983049 DXW983047:DYK983049 EHS983047:EIG983049 ERO983047:ESC983049 FBK983047:FBY983049 FLG983047:FLU983049 FVC983047:FVQ983049 GEY983047:GFM983049 GOU983047:GPI983049 GYQ983047:GZE983049 HIM983047:HJA983049 HSI983047:HSW983049 ICE983047:ICS983049 IMA983047:IMO983049 IVW983047:IWK983049 JFS983047:JGG983049 JPO983047:JQC983049 JZK983047:JZY983049 KJG983047:KJU983049 KTC983047:KTQ983049 LCY983047:LDM983049 LMU983047:LNI983049 LWQ983047:LXE983049 MGM983047:MHA983049 MQI983047:MQW983049 NAE983047:NAS983049 NKA983047:NKO983049 NTW983047:NUK983049 ODS983047:OEG983049 ONO983047:OOC983049 OXK983047:OXY983049 PHG983047:PHU983049 PRC983047:PRQ983049 QAY983047:QBM983049 QKU983047:QLI983049 QUQ983047:QVE983049 REM983047:RFA983049 ROI983047:ROW983049 RYE983047:RYS983049 SIA983047:SIO983049 SRW983047:SSK983049 TBS983047:TCG983049 TLO983047:TMC983049 TVK983047:TVY983049 UFG983047:UFU983049 UPC983047:UPQ983049 UYY983047:UZM983049 VIU983047:VJI983049 VSQ983047:VTE983049 WCM983047:WDA983049 WMI983047:WMW983049 WWE983047:WWS983049" xr:uid="{00000000-0002-0000-0800-000002000000}">
      <formula1>"基礎配筋工事,最下階から2つ目の階の梁及び床の配筋工事,2階の梁及び床の配筋工事,1階の鉄骨建て方工事,軸組の接合工事"</formula1>
    </dataValidation>
    <dataValidation type="list" allowBlank="1" showInputMessage="1" showErrorMessage="1" sqref="AE65526:AF65526 JZ65535:KA65535 TV65535:TW65535 ADR65535:ADS65535 ANN65535:ANO65535 AXJ65535:AXK65535 BHF65535:BHG65535 BRB65535:BRC65535 CAX65535:CAY65535 CKT65535:CKU65535 CUP65535:CUQ65535 DEL65535:DEM65535 DOH65535:DOI65535 DYD65535:DYE65535 EHZ65535:EIA65535 ERV65535:ERW65535 FBR65535:FBS65535 FLN65535:FLO65535 FVJ65535:FVK65535 GFF65535:GFG65535 GPB65535:GPC65535 GYX65535:GYY65535 HIT65535:HIU65535 HSP65535:HSQ65535 ICL65535:ICM65535 IMH65535:IMI65535 IWD65535:IWE65535 JFZ65535:JGA65535 JPV65535:JPW65535 JZR65535:JZS65535 KJN65535:KJO65535 KTJ65535:KTK65535 LDF65535:LDG65535 LNB65535:LNC65535 LWX65535:LWY65535 MGT65535:MGU65535 MQP65535:MQQ65535 NAL65535:NAM65535 NKH65535:NKI65535 NUD65535:NUE65535 ODZ65535:OEA65535 ONV65535:ONW65535 OXR65535:OXS65535 PHN65535:PHO65535 PRJ65535:PRK65535 QBF65535:QBG65535 QLB65535:QLC65535 QUX65535:QUY65535 RET65535:REU65535 ROP65535:ROQ65535 RYL65535:RYM65535 SIH65535:SII65535 SSD65535:SSE65535 TBZ65535:TCA65535 TLV65535:TLW65535 TVR65535:TVS65535 UFN65535:UFO65535 UPJ65535:UPK65535 UZF65535:UZG65535 VJB65535:VJC65535 VSX65535:VSY65535 WCT65535:WCU65535 WMP65535:WMQ65535 WWL65535:WWM65535 AE131062:AF131062 JZ131071:KA131071 TV131071:TW131071 ADR131071:ADS131071 ANN131071:ANO131071 AXJ131071:AXK131071 BHF131071:BHG131071 BRB131071:BRC131071 CAX131071:CAY131071 CKT131071:CKU131071 CUP131071:CUQ131071 DEL131071:DEM131071 DOH131071:DOI131071 DYD131071:DYE131071 EHZ131071:EIA131071 ERV131071:ERW131071 FBR131071:FBS131071 FLN131071:FLO131071 FVJ131071:FVK131071 GFF131071:GFG131071 GPB131071:GPC131071 GYX131071:GYY131071 HIT131071:HIU131071 HSP131071:HSQ131071 ICL131071:ICM131071 IMH131071:IMI131071 IWD131071:IWE131071 JFZ131071:JGA131071 JPV131071:JPW131071 JZR131071:JZS131071 KJN131071:KJO131071 KTJ131071:KTK131071 LDF131071:LDG131071 LNB131071:LNC131071 LWX131071:LWY131071 MGT131071:MGU131071 MQP131071:MQQ131071 NAL131071:NAM131071 NKH131071:NKI131071 NUD131071:NUE131071 ODZ131071:OEA131071 ONV131071:ONW131071 OXR131071:OXS131071 PHN131071:PHO131071 PRJ131071:PRK131071 QBF131071:QBG131071 QLB131071:QLC131071 QUX131071:QUY131071 RET131071:REU131071 ROP131071:ROQ131071 RYL131071:RYM131071 SIH131071:SII131071 SSD131071:SSE131071 TBZ131071:TCA131071 TLV131071:TLW131071 TVR131071:TVS131071 UFN131071:UFO131071 UPJ131071:UPK131071 UZF131071:UZG131071 VJB131071:VJC131071 VSX131071:VSY131071 WCT131071:WCU131071 WMP131071:WMQ131071 WWL131071:WWM131071 AE196598:AF196598 JZ196607:KA196607 TV196607:TW196607 ADR196607:ADS196607 ANN196607:ANO196607 AXJ196607:AXK196607 BHF196607:BHG196607 BRB196607:BRC196607 CAX196607:CAY196607 CKT196607:CKU196607 CUP196607:CUQ196607 DEL196607:DEM196607 DOH196607:DOI196607 DYD196607:DYE196607 EHZ196607:EIA196607 ERV196607:ERW196607 FBR196607:FBS196607 FLN196607:FLO196607 FVJ196607:FVK196607 GFF196607:GFG196607 GPB196607:GPC196607 GYX196607:GYY196607 HIT196607:HIU196607 HSP196607:HSQ196607 ICL196607:ICM196607 IMH196607:IMI196607 IWD196607:IWE196607 JFZ196607:JGA196607 JPV196607:JPW196607 JZR196607:JZS196607 KJN196607:KJO196607 KTJ196607:KTK196607 LDF196607:LDG196607 LNB196607:LNC196607 LWX196607:LWY196607 MGT196607:MGU196607 MQP196607:MQQ196607 NAL196607:NAM196607 NKH196607:NKI196607 NUD196607:NUE196607 ODZ196607:OEA196607 ONV196607:ONW196607 OXR196607:OXS196607 PHN196607:PHO196607 PRJ196607:PRK196607 QBF196607:QBG196607 QLB196607:QLC196607 QUX196607:QUY196607 RET196607:REU196607 ROP196607:ROQ196607 RYL196607:RYM196607 SIH196607:SII196607 SSD196607:SSE196607 TBZ196607:TCA196607 TLV196607:TLW196607 TVR196607:TVS196607 UFN196607:UFO196607 UPJ196607:UPK196607 UZF196607:UZG196607 VJB196607:VJC196607 VSX196607:VSY196607 WCT196607:WCU196607 WMP196607:WMQ196607 WWL196607:WWM196607 AE262134:AF262134 JZ262143:KA262143 TV262143:TW262143 ADR262143:ADS262143 ANN262143:ANO262143 AXJ262143:AXK262143 BHF262143:BHG262143 BRB262143:BRC262143 CAX262143:CAY262143 CKT262143:CKU262143 CUP262143:CUQ262143 DEL262143:DEM262143 DOH262143:DOI262143 DYD262143:DYE262143 EHZ262143:EIA262143 ERV262143:ERW262143 FBR262143:FBS262143 FLN262143:FLO262143 FVJ262143:FVK262143 GFF262143:GFG262143 GPB262143:GPC262143 GYX262143:GYY262143 HIT262143:HIU262143 HSP262143:HSQ262143 ICL262143:ICM262143 IMH262143:IMI262143 IWD262143:IWE262143 JFZ262143:JGA262143 JPV262143:JPW262143 JZR262143:JZS262143 KJN262143:KJO262143 KTJ262143:KTK262143 LDF262143:LDG262143 LNB262143:LNC262143 LWX262143:LWY262143 MGT262143:MGU262143 MQP262143:MQQ262143 NAL262143:NAM262143 NKH262143:NKI262143 NUD262143:NUE262143 ODZ262143:OEA262143 ONV262143:ONW262143 OXR262143:OXS262143 PHN262143:PHO262143 PRJ262143:PRK262143 QBF262143:QBG262143 QLB262143:QLC262143 QUX262143:QUY262143 RET262143:REU262143 ROP262143:ROQ262143 RYL262143:RYM262143 SIH262143:SII262143 SSD262143:SSE262143 TBZ262143:TCA262143 TLV262143:TLW262143 TVR262143:TVS262143 UFN262143:UFO262143 UPJ262143:UPK262143 UZF262143:UZG262143 VJB262143:VJC262143 VSX262143:VSY262143 WCT262143:WCU262143 WMP262143:WMQ262143 WWL262143:WWM262143 AE327670:AF327670 JZ327679:KA327679 TV327679:TW327679 ADR327679:ADS327679 ANN327679:ANO327679 AXJ327679:AXK327679 BHF327679:BHG327679 BRB327679:BRC327679 CAX327679:CAY327679 CKT327679:CKU327679 CUP327679:CUQ327679 DEL327679:DEM327679 DOH327679:DOI327679 DYD327679:DYE327679 EHZ327679:EIA327679 ERV327679:ERW327679 FBR327679:FBS327679 FLN327679:FLO327679 FVJ327679:FVK327679 GFF327679:GFG327679 GPB327679:GPC327679 GYX327679:GYY327679 HIT327679:HIU327679 HSP327679:HSQ327679 ICL327679:ICM327679 IMH327679:IMI327679 IWD327679:IWE327679 JFZ327679:JGA327679 JPV327679:JPW327679 JZR327679:JZS327679 KJN327679:KJO327679 KTJ327679:KTK327679 LDF327679:LDG327679 LNB327679:LNC327679 LWX327679:LWY327679 MGT327679:MGU327679 MQP327679:MQQ327679 NAL327679:NAM327679 NKH327679:NKI327679 NUD327679:NUE327679 ODZ327679:OEA327679 ONV327679:ONW327679 OXR327679:OXS327679 PHN327679:PHO327679 PRJ327679:PRK327679 QBF327679:QBG327679 QLB327679:QLC327679 QUX327679:QUY327679 RET327679:REU327679 ROP327679:ROQ327679 RYL327679:RYM327679 SIH327679:SII327679 SSD327679:SSE327679 TBZ327679:TCA327679 TLV327679:TLW327679 TVR327679:TVS327679 UFN327679:UFO327679 UPJ327679:UPK327679 UZF327679:UZG327679 VJB327679:VJC327679 VSX327679:VSY327679 WCT327679:WCU327679 WMP327679:WMQ327679 WWL327679:WWM327679 AE393206:AF393206 JZ393215:KA393215 TV393215:TW393215 ADR393215:ADS393215 ANN393215:ANO393215 AXJ393215:AXK393215 BHF393215:BHG393215 BRB393215:BRC393215 CAX393215:CAY393215 CKT393215:CKU393215 CUP393215:CUQ393215 DEL393215:DEM393215 DOH393215:DOI393215 DYD393215:DYE393215 EHZ393215:EIA393215 ERV393215:ERW393215 FBR393215:FBS393215 FLN393215:FLO393215 FVJ393215:FVK393215 GFF393215:GFG393215 GPB393215:GPC393215 GYX393215:GYY393215 HIT393215:HIU393215 HSP393215:HSQ393215 ICL393215:ICM393215 IMH393215:IMI393215 IWD393215:IWE393215 JFZ393215:JGA393215 JPV393215:JPW393215 JZR393215:JZS393215 KJN393215:KJO393215 KTJ393215:KTK393215 LDF393215:LDG393215 LNB393215:LNC393215 LWX393215:LWY393215 MGT393215:MGU393215 MQP393215:MQQ393215 NAL393215:NAM393215 NKH393215:NKI393215 NUD393215:NUE393215 ODZ393215:OEA393215 ONV393215:ONW393215 OXR393215:OXS393215 PHN393215:PHO393215 PRJ393215:PRK393215 QBF393215:QBG393215 QLB393215:QLC393215 QUX393215:QUY393215 RET393215:REU393215 ROP393215:ROQ393215 RYL393215:RYM393215 SIH393215:SII393215 SSD393215:SSE393215 TBZ393215:TCA393215 TLV393215:TLW393215 TVR393215:TVS393215 UFN393215:UFO393215 UPJ393215:UPK393215 UZF393215:UZG393215 VJB393215:VJC393215 VSX393215:VSY393215 WCT393215:WCU393215 WMP393215:WMQ393215 WWL393215:WWM393215 AE458742:AF458742 JZ458751:KA458751 TV458751:TW458751 ADR458751:ADS458751 ANN458751:ANO458751 AXJ458751:AXK458751 BHF458751:BHG458751 BRB458751:BRC458751 CAX458751:CAY458751 CKT458751:CKU458751 CUP458751:CUQ458751 DEL458751:DEM458751 DOH458751:DOI458751 DYD458751:DYE458751 EHZ458751:EIA458751 ERV458751:ERW458751 FBR458751:FBS458751 FLN458751:FLO458751 FVJ458751:FVK458751 GFF458751:GFG458751 GPB458751:GPC458751 GYX458751:GYY458751 HIT458751:HIU458751 HSP458751:HSQ458751 ICL458751:ICM458751 IMH458751:IMI458751 IWD458751:IWE458751 JFZ458751:JGA458751 JPV458751:JPW458751 JZR458751:JZS458751 KJN458751:KJO458751 KTJ458751:KTK458751 LDF458751:LDG458751 LNB458751:LNC458751 LWX458751:LWY458751 MGT458751:MGU458751 MQP458751:MQQ458751 NAL458751:NAM458751 NKH458751:NKI458751 NUD458751:NUE458751 ODZ458751:OEA458751 ONV458751:ONW458751 OXR458751:OXS458751 PHN458751:PHO458751 PRJ458751:PRK458751 QBF458751:QBG458751 QLB458751:QLC458751 QUX458751:QUY458751 RET458751:REU458751 ROP458751:ROQ458751 RYL458751:RYM458751 SIH458751:SII458751 SSD458751:SSE458751 TBZ458751:TCA458751 TLV458751:TLW458751 TVR458751:TVS458751 UFN458751:UFO458751 UPJ458751:UPK458751 UZF458751:UZG458751 VJB458751:VJC458751 VSX458751:VSY458751 WCT458751:WCU458751 WMP458751:WMQ458751 WWL458751:WWM458751 AE524278:AF524278 JZ524287:KA524287 TV524287:TW524287 ADR524287:ADS524287 ANN524287:ANO524287 AXJ524287:AXK524287 BHF524287:BHG524287 BRB524287:BRC524287 CAX524287:CAY524287 CKT524287:CKU524287 CUP524287:CUQ524287 DEL524287:DEM524287 DOH524287:DOI524287 DYD524287:DYE524287 EHZ524287:EIA524287 ERV524287:ERW524287 FBR524287:FBS524287 FLN524287:FLO524287 FVJ524287:FVK524287 GFF524287:GFG524287 GPB524287:GPC524287 GYX524287:GYY524287 HIT524287:HIU524287 HSP524287:HSQ524287 ICL524287:ICM524287 IMH524287:IMI524287 IWD524287:IWE524287 JFZ524287:JGA524287 JPV524287:JPW524287 JZR524287:JZS524287 KJN524287:KJO524287 KTJ524287:KTK524287 LDF524287:LDG524287 LNB524287:LNC524287 LWX524287:LWY524287 MGT524287:MGU524287 MQP524287:MQQ524287 NAL524287:NAM524287 NKH524287:NKI524287 NUD524287:NUE524287 ODZ524287:OEA524287 ONV524287:ONW524287 OXR524287:OXS524287 PHN524287:PHO524287 PRJ524287:PRK524287 QBF524287:QBG524287 QLB524287:QLC524287 QUX524287:QUY524287 RET524287:REU524287 ROP524287:ROQ524287 RYL524287:RYM524287 SIH524287:SII524287 SSD524287:SSE524287 TBZ524287:TCA524287 TLV524287:TLW524287 TVR524287:TVS524287 UFN524287:UFO524287 UPJ524287:UPK524287 UZF524287:UZG524287 VJB524287:VJC524287 VSX524287:VSY524287 WCT524287:WCU524287 WMP524287:WMQ524287 WWL524287:WWM524287 AE589814:AF589814 JZ589823:KA589823 TV589823:TW589823 ADR589823:ADS589823 ANN589823:ANO589823 AXJ589823:AXK589823 BHF589823:BHG589823 BRB589823:BRC589823 CAX589823:CAY589823 CKT589823:CKU589823 CUP589823:CUQ589823 DEL589823:DEM589823 DOH589823:DOI589823 DYD589823:DYE589823 EHZ589823:EIA589823 ERV589823:ERW589823 FBR589823:FBS589823 FLN589823:FLO589823 FVJ589823:FVK589823 GFF589823:GFG589823 GPB589823:GPC589823 GYX589823:GYY589823 HIT589823:HIU589823 HSP589823:HSQ589823 ICL589823:ICM589823 IMH589823:IMI589823 IWD589823:IWE589823 JFZ589823:JGA589823 JPV589823:JPW589823 JZR589823:JZS589823 KJN589823:KJO589823 KTJ589823:KTK589823 LDF589823:LDG589823 LNB589823:LNC589823 LWX589823:LWY589823 MGT589823:MGU589823 MQP589823:MQQ589823 NAL589823:NAM589823 NKH589823:NKI589823 NUD589823:NUE589823 ODZ589823:OEA589823 ONV589823:ONW589823 OXR589823:OXS589823 PHN589823:PHO589823 PRJ589823:PRK589823 QBF589823:QBG589823 QLB589823:QLC589823 QUX589823:QUY589823 RET589823:REU589823 ROP589823:ROQ589823 RYL589823:RYM589823 SIH589823:SII589823 SSD589823:SSE589823 TBZ589823:TCA589823 TLV589823:TLW589823 TVR589823:TVS589823 UFN589823:UFO589823 UPJ589823:UPK589823 UZF589823:UZG589823 VJB589823:VJC589823 VSX589823:VSY589823 WCT589823:WCU589823 WMP589823:WMQ589823 WWL589823:WWM589823 AE655350:AF655350 JZ655359:KA655359 TV655359:TW655359 ADR655359:ADS655359 ANN655359:ANO655359 AXJ655359:AXK655359 BHF655359:BHG655359 BRB655359:BRC655359 CAX655359:CAY655359 CKT655359:CKU655359 CUP655359:CUQ655359 DEL655359:DEM655359 DOH655359:DOI655359 DYD655359:DYE655359 EHZ655359:EIA655359 ERV655359:ERW655359 FBR655359:FBS655359 FLN655359:FLO655359 FVJ655359:FVK655359 GFF655359:GFG655359 GPB655359:GPC655359 GYX655359:GYY655359 HIT655359:HIU655359 HSP655359:HSQ655359 ICL655359:ICM655359 IMH655359:IMI655359 IWD655359:IWE655359 JFZ655359:JGA655359 JPV655359:JPW655359 JZR655359:JZS655359 KJN655359:KJO655359 KTJ655359:KTK655359 LDF655359:LDG655359 LNB655359:LNC655359 LWX655359:LWY655359 MGT655359:MGU655359 MQP655359:MQQ655359 NAL655359:NAM655359 NKH655359:NKI655359 NUD655359:NUE655359 ODZ655359:OEA655359 ONV655359:ONW655359 OXR655359:OXS655359 PHN655359:PHO655359 PRJ655359:PRK655359 QBF655359:QBG655359 QLB655359:QLC655359 QUX655359:QUY655359 RET655359:REU655359 ROP655359:ROQ655359 RYL655359:RYM655359 SIH655359:SII655359 SSD655359:SSE655359 TBZ655359:TCA655359 TLV655359:TLW655359 TVR655359:TVS655359 UFN655359:UFO655359 UPJ655359:UPK655359 UZF655359:UZG655359 VJB655359:VJC655359 VSX655359:VSY655359 WCT655359:WCU655359 WMP655359:WMQ655359 WWL655359:WWM655359 AE720886:AF720886 JZ720895:KA720895 TV720895:TW720895 ADR720895:ADS720895 ANN720895:ANO720895 AXJ720895:AXK720895 BHF720895:BHG720895 BRB720895:BRC720895 CAX720895:CAY720895 CKT720895:CKU720895 CUP720895:CUQ720895 DEL720895:DEM720895 DOH720895:DOI720895 DYD720895:DYE720895 EHZ720895:EIA720895 ERV720895:ERW720895 FBR720895:FBS720895 FLN720895:FLO720895 FVJ720895:FVK720895 GFF720895:GFG720895 GPB720895:GPC720895 GYX720895:GYY720895 HIT720895:HIU720895 HSP720895:HSQ720895 ICL720895:ICM720895 IMH720895:IMI720895 IWD720895:IWE720895 JFZ720895:JGA720895 JPV720895:JPW720895 JZR720895:JZS720895 KJN720895:KJO720895 KTJ720895:KTK720895 LDF720895:LDG720895 LNB720895:LNC720895 LWX720895:LWY720895 MGT720895:MGU720895 MQP720895:MQQ720895 NAL720895:NAM720895 NKH720895:NKI720895 NUD720895:NUE720895 ODZ720895:OEA720895 ONV720895:ONW720895 OXR720895:OXS720895 PHN720895:PHO720895 PRJ720895:PRK720895 QBF720895:QBG720895 QLB720895:QLC720895 QUX720895:QUY720895 RET720895:REU720895 ROP720895:ROQ720895 RYL720895:RYM720895 SIH720895:SII720895 SSD720895:SSE720895 TBZ720895:TCA720895 TLV720895:TLW720895 TVR720895:TVS720895 UFN720895:UFO720895 UPJ720895:UPK720895 UZF720895:UZG720895 VJB720895:VJC720895 VSX720895:VSY720895 WCT720895:WCU720895 WMP720895:WMQ720895 WWL720895:WWM720895 AE786422:AF786422 JZ786431:KA786431 TV786431:TW786431 ADR786431:ADS786431 ANN786431:ANO786431 AXJ786431:AXK786431 BHF786431:BHG786431 BRB786431:BRC786431 CAX786431:CAY786431 CKT786431:CKU786431 CUP786431:CUQ786431 DEL786431:DEM786431 DOH786431:DOI786431 DYD786431:DYE786431 EHZ786431:EIA786431 ERV786431:ERW786431 FBR786431:FBS786431 FLN786431:FLO786431 FVJ786431:FVK786431 GFF786431:GFG786431 GPB786431:GPC786431 GYX786431:GYY786431 HIT786431:HIU786431 HSP786431:HSQ786431 ICL786431:ICM786431 IMH786431:IMI786431 IWD786431:IWE786431 JFZ786431:JGA786431 JPV786431:JPW786431 JZR786431:JZS786431 KJN786431:KJO786431 KTJ786431:KTK786431 LDF786431:LDG786431 LNB786431:LNC786431 LWX786431:LWY786431 MGT786431:MGU786431 MQP786431:MQQ786431 NAL786431:NAM786431 NKH786431:NKI786431 NUD786431:NUE786431 ODZ786431:OEA786431 ONV786431:ONW786431 OXR786431:OXS786431 PHN786431:PHO786431 PRJ786431:PRK786431 QBF786431:QBG786431 QLB786431:QLC786431 QUX786431:QUY786431 RET786431:REU786431 ROP786431:ROQ786431 RYL786431:RYM786431 SIH786431:SII786431 SSD786431:SSE786431 TBZ786431:TCA786431 TLV786431:TLW786431 TVR786431:TVS786431 UFN786431:UFO786431 UPJ786431:UPK786431 UZF786431:UZG786431 VJB786431:VJC786431 VSX786431:VSY786431 WCT786431:WCU786431 WMP786431:WMQ786431 WWL786431:WWM786431 AE851958:AF851958 JZ851967:KA851967 TV851967:TW851967 ADR851967:ADS851967 ANN851967:ANO851967 AXJ851967:AXK851967 BHF851967:BHG851967 BRB851967:BRC851967 CAX851967:CAY851967 CKT851967:CKU851967 CUP851967:CUQ851967 DEL851967:DEM851967 DOH851967:DOI851967 DYD851967:DYE851967 EHZ851967:EIA851967 ERV851967:ERW851967 FBR851967:FBS851967 FLN851967:FLO851967 FVJ851967:FVK851967 GFF851967:GFG851967 GPB851967:GPC851967 GYX851967:GYY851967 HIT851967:HIU851967 HSP851967:HSQ851967 ICL851967:ICM851967 IMH851967:IMI851967 IWD851967:IWE851967 JFZ851967:JGA851967 JPV851967:JPW851967 JZR851967:JZS851967 KJN851967:KJO851967 KTJ851967:KTK851967 LDF851967:LDG851967 LNB851967:LNC851967 LWX851967:LWY851967 MGT851967:MGU851967 MQP851967:MQQ851967 NAL851967:NAM851967 NKH851967:NKI851967 NUD851967:NUE851967 ODZ851967:OEA851967 ONV851967:ONW851967 OXR851967:OXS851967 PHN851967:PHO851967 PRJ851967:PRK851967 QBF851967:QBG851967 QLB851967:QLC851967 QUX851967:QUY851967 RET851967:REU851967 ROP851967:ROQ851967 RYL851967:RYM851967 SIH851967:SII851967 SSD851967:SSE851967 TBZ851967:TCA851967 TLV851967:TLW851967 TVR851967:TVS851967 UFN851967:UFO851967 UPJ851967:UPK851967 UZF851967:UZG851967 VJB851967:VJC851967 VSX851967:VSY851967 WCT851967:WCU851967 WMP851967:WMQ851967 WWL851967:WWM851967 AE917494:AF917494 JZ917503:KA917503 TV917503:TW917503 ADR917503:ADS917503 ANN917503:ANO917503 AXJ917503:AXK917503 BHF917503:BHG917503 BRB917503:BRC917503 CAX917503:CAY917503 CKT917503:CKU917503 CUP917503:CUQ917503 DEL917503:DEM917503 DOH917503:DOI917503 DYD917503:DYE917503 EHZ917503:EIA917503 ERV917503:ERW917503 FBR917503:FBS917503 FLN917503:FLO917503 FVJ917503:FVK917503 GFF917503:GFG917503 GPB917503:GPC917503 GYX917503:GYY917503 HIT917503:HIU917503 HSP917503:HSQ917503 ICL917503:ICM917503 IMH917503:IMI917503 IWD917503:IWE917503 JFZ917503:JGA917503 JPV917503:JPW917503 JZR917503:JZS917503 KJN917503:KJO917503 KTJ917503:KTK917503 LDF917503:LDG917503 LNB917503:LNC917503 LWX917503:LWY917503 MGT917503:MGU917503 MQP917503:MQQ917503 NAL917503:NAM917503 NKH917503:NKI917503 NUD917503:NUE917503 ODZ917503:OEA917503 ONV917503:ONW917503 OXR917503:OXS917503 PHN917503:PHO917503 PRJ917503:PRK917503 QBF917503:QBG917503 QLB917503:QLC917503 QUX917503:QUY917503 RET917503:REU917503 ROP917503:ROQ917503 RYL917503:RYM917503 SIH917503:SII917503 SSD917503:SSE917503 TBZ917503:TCA917503 TLV917503:TLW917503 TVR917503:TVS917503 UFN917503:UFO917503 UPJ917503:UPK917503 UZF917503:UZG917503 VJB917503:VJC917503 VSX917503:VSY917503 WCT917503:WCU917503 WMP917503:WMQ917503 WWL917503:WWM917503 AE983030:AF983030 JZ983039:KA983039 TV983039:TW983039 ADR983039:ADS983039 ANN983039:ANO983039 AXJ983039:AXK983039 BHF983039:BHG983039 BRB983039:BRC983039 CAX983039:CAY983039 CKT983039:CKU983039 CUP983039:CUQ983039 DEL983039:DEM983039 DOH983039:DOI983039 DYD983039:DYE983039 EHZ983039:EIA983039 ERV983039:ERW983039 FBR983039:FBS983039 FLN983039:FLO983039 FVJ983039:FVK983039 GFF983039:GFG983039 GPB983039:GPC983039 GYX983039:GYY983039 HIT983039:HIU983039 HSP983039:HSQ983039 ICL983039:ICM983039 IMH983039:IMI983039 IWD983039:IWE983039 JFZ983039:JGA983039 JPV983039:JPW983039 JZR983039:JZS983039 KJN983039:KJO983039 KTJ983039:KTK983039 LDF983039:LDG983039 LNB983039:LNC983039 LWX983039:LWY983039 MGT983039:MGU983039 MQP983039:MQQ983039 NAL983039:NAM983039 NKH983039:NKI983039 NUD983039:NUE983039 ODZ983039:OEA983039 ONV983039:ONW983039 OXR983039:OXS983039 PHN983039:PHO983039 PRJ983039:PRK983039 QBF983039:QBG983039 QLB983039:QLC983039 QUX983039:QUY983039 RET983039:REU983039 ROP983039:ROQ983039 RYL983039:RYM983039 SIH983039:SII983039 SSD983039:SSE983039 TBZ983039:TCA983039 TLV983039:TLW983039 TVR983039:TVS983039 UFN983039:UFO983039 UPJ983039:UPK983039 UZF983039:UZG983039 VJB983039:VJC983039 VSX983039:VSY983039 WCT983039:WCU983039 WMP983039:WMQ983039 WWL983039:WWM983039" xr:uid="{00000000-0002-0000-0800-000003000000}">
      <formula1>"□有,■有"</formula1>
    </dataValidation>
    <dataValidation type="list" allowBlank="1" showInputMessage="1" showErrorMessage="1" sqref="F65500:H65500 JA65509:JC65509 SW65509:SY65509 ACS65509:ACU65509 AMO65509:AMQ65509 AWK65509:AWM65509 BGG65509:BGI65509 BQC65509:BQE65509 BZY65509:CAA65509 CJU65509:CJW65509 CTQ65509:CTS65509 DDM65509:DDO65509 DNI65509:DNK65509 DXE65509:DXG65509 EHA65509:EHC65509 EQW65509:EQY65509 FAS65509:FAU65509 FKO65509:FKQ65509 FUK65509:FUM65509 GEG65509:GEI65509 GOC65509:GOE65509 GXY65509:GYA65509 HHU65509:HHW65509 HRQ65509:HRS65509 IBM65509:IBO65509 ILI65509:ILK65509 IVE65509:IVG65509 JFA65509:JFC65509 JOW65509:JOY65509 JYS65509:JYU65509 KIO65509:KIQ65509 KSK65509:KSM65509 LCG65509:LCI65509 LMC65509:LME65509 LVY65509:LWA65509 MFU65509:MFW65509 MPQ65509:MPS65509 MZM65509:MZO65509 NJI65509:NJK65509 NTE65509:NTG65509 ODA65509:ODC65509 OMW65509:OMY65509 OWS65509:OWU65509 PGO65509:PGQ65509 PQK65509:PQM65509 QAG65509:QAI65509 QKC65509:QKE65509 QTY65509:QUA65509 RDU65509:RDW65509 RNQ65509:RNS65509 RXM65509:RXO65509 SHI65509:SHK65509 SRE65509:SRG65509 TBA65509:TBC65509 TKW65509:TKY65509 TUS65509:TUU65509 UEO65509:UEQ65509 UOK65509:UOM65509 UYG65509:UYI65509 VIC65509:VIE65509 VRY65509:VSA65509 WBU65509:WBW65509 WLQ65509:WLS65509 WVM65509:WVO65509 F131036:H131036 JA131045:JC131045 SW131045:SY131045 ACS131045:ACU131045 AMO131045:AMQ131045 AWK131045:AWM131045 BGG131045:BGI131045 BQC131045:BQE131045 BZY131045:CAA131045 CJU131045:CJW131045 CTQ131045:CTS131045 DDM131045:DDO131045 DNI131045:DNK131045 DXE131045:DXG131045 EHA131045:EHC131045 EQW131045:EQY131045 FAS131045:FAU131045 FKO131045:FKQ131045 FUK131045:FUM131045 GEG131045:GEI131045 GOC131045:GOE131045 GXY131045:GYA131045 HHU131045:HHW131045 HRQ131045:HRS131045 IBM131045:IBO131045 ILI131045:ILK131045 IVE131045:IVG131045 JFA131045:JFC131045 JOW131045:JOY131045 JYS131045:JYU131045 KIO131045:KIQ131045 KSK131045:KSM131045 LCG131045:LCI131045 LMC131045:LME131045 LVY131045:LWA131045 MFU131045:MFW131045 MPQ131045:MPS131045 MZM131045:MZO131045 NJI131045:NJK131045 NTE131045:NTG131045 ODA131045:ODC131045 OMW131045:OMY131045 OWS131045:OWU131045 PGO131045:PGQ131045 PQK131045:PQM131045 QAG131045:QAI131045 QKC131045:QKE131045 QTY131045:QUA131045 RDU131045:RDW131045 RNQ131045:RNS131045 RXM131045:RXO131045 SHI131045:SHK131045 SRE131045:SRG131045 TBA131045:TBC131045 TKW131045:TKY131045 TUS131045:TUU131045 UEO131045:UEQ131045 UOK131045:UOM131045 UYG131045:UYI131045 VIC131045:VIE131045 VRY131045:VSA131045 WBU131045:WBW131045 WLQ131045:WLS131045 WVM131045:WVO131045 F196572:H196572 JA196581:JC196581 SW196581:SY196581 ACS196581:ACU196581 AMO196581:AMQ196581 AWK196581:AWM196581 BGG196581:BGI196581 BQC196581:BQE196581 BZY196581:CAA196581 CJU196581:CJW196581 CTQ196581:CTS196581 DDM196581:DDO196581 DNI196581:DNK196581 DXE196581:DXG196581 EHA196581:EHC196581 EQW196581:EQY196581 FAS196581:FAU196581 FKO196581:FKQ196581 FUK196581:FUM196581 GEG196581:GEI196581 GOC196581:GOE196581 GXY196581:GYA196581 HHU196581:HHW196581 HRQ196581:HRS196581 IBM196581:IBO196581 ILI196581:ILK196581 IVE196581:IVG196581 JFA196581:JFC196581 JOW196581:JOY196581 JYS196581:JYU196581 KIO196581:KIQ196581 KSK196581:KSM196581 LCG196581:LCI196581 LMC196581:LME196581 LVY196581:LWA196581 MFU196581:MFW196581 MPQ196581:MPS196581 MZM196581:MZO196581 NJI196581:NJK196581 NTE196581:NTG196581 ODA196581:ODC196581 OMW196581:OMY196581 OWS196581:OWU196581 PGO196581:PGQ196581 PQK196581:PQM196581 QAG196581:QAI196581 QKC196581:QKE196581 QTY196581:QUA196581 RDU196581:RDW196581 RNQ196581:RNS196581 RXM196581:RXO196581 SHI196581:SHK196581 SRE196581:SRG196581 TBA196581:TBC196581 TKW196581:TKY196581 TUS196581:TUU196581 UEO196581:UEQ196581 UOK196581:UOM196581 UYG196581:UYI196581 VIC196581:VIE196581 VRY196581:VSA196581 WBU196581:WBW196581 WLQ196581:WLS196581 WVM196581:WVO196581 F262108:H262108 JA262117:JC262117 SW262117:SY262117 ACS262117:ACU262117 AMO262117:AMQ262117 AWK262117:AWM262117 BGG262117:BGI262117 BQC262117:BQE262117 BZY262117:CAA262117 CJU262117:CJW262117 CTQ262117:CTS262117 DDM262117:DDO262117 DNI262117:DNK262117 DXE262117:DXG262117 EHA262117:EHC262117 EQW262117:EQY262117 FAS262117:FAU262117 FKO262117:FKQ262117 FUK262117:FUM262117 GEG262117:GEI262117 GOC262117:GOE262117 GXY262117:GYA262117 HHU262117:HHW262117 HRQ262117:HRS262117 IBM262117:IBO262117 ILI262117:ILK262117 IVE262117:IVG262117 JFA262117:JFC262117 JOW262117:JOY262117 JYS262117:JYU262117 KIO262117:KIQ262117 KSK262117:KSM262117 LCG262117:LCI262117 LMC262117:LME262117 LVY262117:LWA262117 MFU262117:MFW262117 MPQ262117:MPS262117 MZM262117:MZO262117 NJI262117:NJK262117 NTE262117:NTG262117 ODA262117:ODC262117 OMW262117:OMY262117 OWS262117:OWU262117 PGO262117:PGQ262117 PQK262117:PQM262117 QAG262117:QAI262117 QKC262117:QKE262117 QTY262117:QUA262117 RDU262117:RDW262117 RNQ262117:RNS262117 RXM262117:RXO262117 SHI262117:SHK262117 SRE262117:SRG262117 TBA262117:TBC262117 TKW262117:TKY262117 TUS262117:TUU262117 UEO262117:UEQ262117 UOK262117:UOM262117 UYG262117:UYI262117 VIC262117:VIE262117 VRY262117:VSA262117 WBU262117:WBW262117 WLQ262117:WLS262117 WVM262117:WVO262117 F327644:H327644 JA327653:JC327653 SW327653:SY327653 ACS327653:ACU327653 AMO327653:AMQ327653 AWK327653:AWM327653 BGG327653:BGI327653 BQC327653:BQE327653 BZY327653:CAA327653 CJU327653:CJW327653 CTQ327653:CTS327653 DDM327653:DDO327653 DNI327653:DNK327653 DXE327653:DXG327653 EHA327653:EHC327653 EQW327653:EQY327653 FAS327653:FAU327653 FKO327653:FKQ327653 FUK327653:FUM327653 GEG327653:GEI327653 GOC327653:GOE327653 GXY327653:GYA327653 HHU327653:HHW327653 HRQ327653:HRS327653 IBM327653:IBO327653 ILI327653:ILK327653 IVE327653:IVG327653 JFA327653:JFC327653 JOW327653:JOY327653 JYS327653:JYU327653 KIO327653:KIQ327653 KSK327653:KSM327653 LCG327653:LCI327653 LMC327653:LME327653 LVY327653:LWA327653 MFU327653:MFW327653 MPQ327653:MPS327653 MZM327653:MZO327653 NJI327653:NJK327653 NTE327653:NTG327653 ODA327653:ODC327653 OMW327653:OMY327653 OWS327653:OWU327653 PGO327653:PGQ327653 PQK327653:PQM327653 QAG327653:QAI327653 QKC327653:QKE327653 QTY327653:QUA327653 RDU327653:RDW327653 RNQ327653:RNS327653 RXM327653:RXO327653 SHI327653:SHK327653 SRE327653:SRG327653 TBA327653:TBC327653 TKW327653:TKY327653 TUS327653:TUU327653 UEO327653:UEQ327653 UOK327653:UOM327653 UYG327653:UYI327653 VIC327653:VIE327653 VRY327653:VSA327653 WBU327653:WBW327653 WLQ327653:WLS327653 WVM327653:WVO327653 F393180:H393180 JA393189:JC393189 SW393189:SY393189 ACS393189:ACU393189 AMO393189:AMQ393189 AWK393189:AWM393189 BGG393189:BGI393189 BQC393189:BQE393189 BZY393189:CAA393189 CJU393189:CJW393189 CTQ393189:CTS393189 DDM393189:DDO393189 DNI393189:DNK393189 DXE393189:DXG393189 EHA393189:EHC393189 EQW393189:EQY393189 FAS393189:FAU393189 FKO393189:FKQ393189 FUK393189:FUM393189 GEG393189:GEI393189 GOC393189:GOE393189 GXY393189:GYA393189 HHU393189:HHW393189 HRQ393189:HRS393189 IBM393189:IBO393189 ILI393189:ILK393189 IVE393189:IVG393189 JFA393189:JFC393189 JOW393189:JOY393189 JYS393189:JYU393189 KIO393189:KIQ393189 KSK393189:KSM393189 LCG393189:LCI393189 LMC393189:LME393189 LVY393189:LWA393189 MFU393189:MFW393189 MPQ393189:MPS393189 MZM393189:MZO393189 NJI393189:NJK393189 NTE393189:NTG393189 ODA393189:ODC393189 OMW393189:OMY393189 OWS393189:OWU393189 PGO393189:PGQ393189 PQK393189:PQM393189 QAG393189:QAI393189 QKC393189:QKE393189 QTY393189:QUA393189 RDU393189:RDW393189 RNQ393189:RNS393189 RXM393189:RXO393189 SHI393189:SHK393189 SRE393189:SRG393189 TBA393189:TBC393189 TKW393189:TKY393189 TUS393189:TUU393189 UEO393189:UEQ393189 UOK393189:UOM393189 UYG393189:UYI393189 VIC393189:VIE393189 VRY393189:VSA393189 WBU393189:WBW393189 WLQ393189:WLS393189 WVM393189:WVO393189 F458716:H458716 JA458725:JC458725 SW458725:SY458725 ACS458725:ACU458725 AMO458725:AMQ458725 AWK458725:AWM458725 BGG458725:BGI458725 BQC458725:BQE458725 BZY458725:CAA458725 CJU458725:CJW458725 CTQ458725:CTS458725 DDM458725:DDO458725 DNI458725:DNK458725 DXE458725:DXG458725 EHA458725:EHC458725 EQW458725:EQY458725 FAS458725:FAU458725 FKO458725:FKQ458725 FUK458725:FUM458725 GEG458725:GEI458725 GOC458725:GOE458725 GXY458725:GYA458725 HHU458725:HHW458725 HRQ458725:HRS458725 IBM458725:IBO458725 ILI458725:ILK458725 IVE458725:IVG458725 JFA458725:JFC458725 JOW458725:JOY458725 JYS458725:JYU458725 KIO458725:KIQ458725 KSK458725:KSM458725 LCG458725:LCI458725 LMC458725:LME458725 LVY458725:LWA458725 MFU458725:MFW458725 MPQ458725:MPS458725 MZM458725:MZO458725 NJI458725:NJK458725 NTE458725:NTG458725 ODA458725:ODC458725 OMW458725:OMY458725 OWS458725:OWU458725 PGO458725:PGQ458725 PQK458725:PQM458725 QAG458725:QAI458725 QKC458725:QKE458725 QTY458725:QUA458725 RDU458725:RDW458725 RNQ458725:RNS458725 RXM458725:RXO458725 SHI458725:SHK458725 SRE458725:SRG458725 TBA458725:TBC458725 TKW458725:TKY458725 TUS458725:TUU458725 UEO458725:UEQ458725 UOK458725:UOM458725 UYG458725:UYI458725 VIC458725:VIE458725 VRY458725:VSA458725 WBU458725:WBW458725 WLQ458725:WLS458725 WVM458725:WVO458725 F524252:H524252 JA524261:JC524261 SW524261:SY524261 ACS524261:ACU524261 AMO524261:AMQ524261 AWK524261:AWM524261 BGG524261:BGI524261 BQC524261:BQE524261 BZY524261:CAA524261 CJU524261:CJW524261 CTQ524261:CTS524261 DDM524261:DDO524261 DNI524261:DNK524261 DXE524261:DXG524261 EHA524261:EHC524261 EQW524261:EQY524261 FAS524261:FAU524261 FKO524261:FKQ524261 FUK524261:FUM524261 GEG524261:GEI524261 GOC524261:GOE524261 GXY524261:GYA524261 HHU524261:HHW524261 HRQ524261:HRS524261 IBM524261:IBO524261 ILI524261:ILK524261 IVE524261:IVG524261 JFA524261:JFC524261 JOW524261:JOY524261 JYS524261:JYU524261 KIO524261:KIQ524261 KSK524261:KSM524261 LCG524261:LCI524261 LMC524261:LME524261 LVY524261:LWA524261 MFU524261:MFW524261 MPQ524261:MPS524261 MZM524261:MZO524261 NJI524261:NJK524261 NTE524261:NTG524261 ODA524261:ODC524261 OMW524261:OMY524261 OWS524261:OWU524261 PGO524261:PGQ524261 PQK524261:PQM524261 QAG524261:QAI524261 QKC524261:QKE524261 QTY524261:QUA524261 RDU524261:RDW524261 RNQ524261:RNS524261 RXM524261:RXO524261 SHI524261:SHK524261 SRE524261:SRG524261 TBA524261:TBC524261 TKW524261:TKY524261 TUS524261:TUU524261 UEO524261:UEQ524261 UOK524261:UOM524261 UYG524261:UYI524261 VIC524261:VIE524261 VRY524261:VSA524261 WBU524261:WBW524261 WLQ524261:WLS524261 WVM524261:WVO524261 F589788:H589788 JA589797:JC589797 SW589797:SY589797 ACS589797:ACU589797 AMO589797:AMQ589797 AWK589797:AWM589797 BGG589797:BGI589797 BQC589797:BQE589797 BZY589797:CAA589797 CJU589797:CJW589797 CTQ589797:CTS589797 DDM589797:DDO589797 DNI589797:DNK589797 DXE589797:DXG589797 EHA589797:EHC589797 EQW589797:EQY589797 FAS589797:FAU589797 FKO589797:FKQ589797 FUK589797:FUM589797 GEG589797:GEI589797 GOC589797:GOE589797 GXY589797:GYA589797 HHU589797:HHW589797 HRQ589797:HRS589797 IBM589797:IBO589797 ILI589797:ILK589797 IVE589797:IVG589797 JFA589797:JFC589797 JOW589797:JOY589797 JYS589797:JYU589797 KIO589797:KIQ589797 KSK589797:KSM589797 LCG589797:LCI589797 LMC589797:LME589797 LVY589797:LWA589797 MFU589797:MFW589797 MPQ589797:MPS589797 MZM589797:MZO589797 NJI589797:NJK589797 NTE589797:NTG589797 ODA589797:ODC589797 OMW589797:OMY589797 OWS589797:OWU589797 PGO589797:PGQ589797 PQK589797:PQM589797 QAG589797:QAI589797 QKC589797:QKE589797 QTY589797:QUA589797 RDU589797:RDW589797 RNQ589797:RNS589797 RXM589797:RXO589797 SHI589797:SHK589797 SRE589797:SRG589797 TBA589797:TBC589797 TKW589797:TKY589797 TUS589797:TUU589797 UEO589797:UEQ589797 UOK589797:UOM589797 UYG589797:UYI589797 VIC589797:VIE589797 VRY589797:VSA589797 WBU589797:WBW589797 WLQ589797:WLS589797 WVM589797:WVO589797 F655324:H655324 JA655333:JC655333 SW655333:SY655333 ACS655333:ACU655333 AMO655333:AMQ655333 AWK655333:AWM655333 BGG655333:BGI655333 BQC655333:BQE655333 BZY655333:CAA655333 CJU655333:CJW655333 CTQ655333:CTS655333 DDM655333:DDO655333 DNI655333:DNK655333 DXE655333:DXG655333 EHA655333:EHC655333 EQW655333:EQY655333 FAS655333:FAU655333 FKO655333:FKQ655333 FUK655333:FUM655333 GEG655333:GEI655333 GOC655333:GOE655333 GXY655333:GYA655333 HHU655333:HHW655333 HRQ655333:HRS655333 IBM655333:IBO655333 ILI655333:ILK655333 IVE655333:IVG655333 JFA655333:JFC655333 JOW655333:JOY655333 JYS655333:JYU655333 KIO655333:KIQ655333 KSK655333:KSM655333 LCG655333:LCI655333 LMC655333:LME655333 LVY655333:LWA655333 MFU655333:MFW655333 MPQ655333:MPS655333 MZM655333:MZO655333 NJI655333:NJK655333 NTE655333:NTG655333 ODA655333:ODC655333 OMW655333:OMY655333 OWS655333:OWU655333 PGO655333:PGQ655333 PQK655333:PQM655333 QAG655333:QAI655333 QKC655333:QKE655333 QTY655333:QUA655333 RDU655333:RDW655333 RNQ655333:RNS655333 RXM655333:RXO655333 SHI655333:SHK655333 SRE655333:SRG655333 TBA655333:TBC655333 TKW655333:TKY655333 TUS655333:TUU655333 UEO655333:UEQ655333 UOK655333:UOM655333 UYG655333:UYI655333 VIC655333:VIE655333 VRY655333:VSA655333 WBU655333:WBW655333 WLQ655333:WLS655333 WVM655333:WVO655333 F720860:H720860 JA720869:JC720869 SW720869:SY720869 ACS720869:ACU720869 AMO720869:AMQ720869 AWK720869:AWM720869 BGG720869:BGI720869 BQC720869:BQE720869 BZY720869:CAA720869 CJU720869:CJW720869 CTQ720869:CTS720869 DDM720869:DDO720869 DNI720869:DNK720869 DXE720869:DXG720869 EHA720869:EHC720869 EQW720869:EQY720869 FAS720869:FAU720869 FKO720869:FKQ720869 FUK720869:FUM720869 GEG720869:GEI720869 GOC720869:GOE720869 GXY720869:GYA720869 HHU720869:HHW720869 HRQ720869:HRS720869 IBM720869:IBO720869 ILI720869:ILK720869 IVE720869:IVG720869 JFA720869:JFC720869 JOW720869:JOY720869 JYS720869:JYU720869 KIO720869:KIQ720869 KSK720869:KSM720869 LCG720869:LCI720869 LMC720869:LME720869 LVY720869:LWA720869 MFU720869:MFW720869 MPQ720869:MPS720869 MZM720869:MZO720869 NJI720869:NJK720869 NTE720869:NTG720869 ODA720869:ODC720869 OMW720869:OMY720869 OWS720869:OWU720869 PGO720869:PGQ720869 PQK720869:PQM720869 QAG720869:QAI720869 QKC720869:QKE720869 QTY720869:QUA720869 RDU720869:RDW720869 RNQ720869:RNS720869 RXM720869:RXO720869 SHI720869:SHK720869 SRE720869:SRG720869 TBA720869:TBC720869 TKW720869:TKY720869 TUS720869:TUU720869 UEO720869:UEQ720869 UOK720869:UOM720869 UYG720869:UYI720869 VIC720869:VIE720869 VRY720869:VSA720869 WBU720869:WBW720869 WLQ720869:WLS720869 WVM720869:WVO720869 F786396:H786396 JA786405:JC786405 SW786405:SY786405 ACS786405:ACU786405 AMO786405:AMQ786405 AWK786405:AWM786405 BGG786405:BGI786405 BQC786405:BQE786405 BZY786405:CAA786405 CJU786405:CJW786405 CTQ786405:CTS786405 DDM786405:DDO786405 DNI786405:DNK786405 DXE786405:DXG786405 EHA786405:EHC786405 EQW786405:EQY786405 FAS786405:FAU786405 FKO786405:FKQ786405 FUK786405:FUM786405 GEG786405:GEI786405 GOC786405:GOE786405 GXY786405:GYA786405 HHU786405:HHW786405 HRQ786405:HRS786405 IBM786405:IBO786405 ILI786405:ILK786405 IVE786405:IVG786405 JFA786405:JFC786405 JOW786405:JOY786405 JYS786405:JYU786405 KIO786405:KIQ786405 KSK786405:KSM786405 LCG786405:LCI786405 LMC786405:LME786405 LVY786405:LWA786405 MFU786405:MFW786405 MPQ786405:MPS786405 MZM786405:MZO786405 NJI786405:NJK786405 NTE786405:NTG786405 ODA786405:ODC786405 OMW786405:OMY786405 OWS786405:OWU786405 PGO786405:PGQ786405 PQK786405:PQM786405 QAG786405:QAI786405 QKC786405:QKE786405 QTY786405:QUA786405 RDU786405:RDW786405 RNQ786405:RNS786405 RXM786405:RXO786405 SHI786405:SHK786405 SRE786405:SRG786405 TBA786405:TBC786405 TKW786405:TKY786405 TUS786405:TUU786405 UEO786405:UEQ786405 UOK786405:UOM786405 UYG786405:UYI786405 VIC786405:VIE786405 VRY786405:VSA786405 WBU786405:WBW786405 WLQ786405:WLS786405 WVM786405:WVO786405 F851932:H851932 JA851941:JC851941 SW851941:SY851941 ACS851941:ACU851941 AMO851941:AMQ851941 AWK851941:AWM851941 BGG851941:BGI851941 BQC851941:BQE851941 BZY851941:CAA851941 CJU851941:CJW851941 CTQ851941:CTS851941 DDM851941:DDO851941 DNI851941:DNK851941 DXE851941:DXG851941 EHA851941:EHC851941 EQW851941:EQY851941 FAS851941:FAU851941 FKO851941:FKQ851941 FUK851941:FUM851941 GEG851941:GEI851941 GOC851941:GOE851941 GXY851941:GYA851941 HHU851941:HHW851941 HRQ851941:HRS851941 IBM851941:IBO851941 ILI851941:ILK851941 IVE851941:IVG851941 JFA851941:JFC851941 JOW851941:JOY851941 JYS851941:JYU851941 KIO851941:KIQ851941 KSK851941:KSM851941 LCG851941:LCI851941 LMC851941:LME851941 LVY851941:LWA851941 MFU851941:MFW851941 MPQ851941:MPS851941 MZM851941:MZO851941 NJI851941:NJK851941 NTE851941:NTG851941 ODA851941:ODC851941 OMW851941:OMY851941 OWS851941:OWU851941 PGO851941:PGQ851941 PQK851941:PQM851941 QAG851941:QAI851941 QKC851941:QKE851941 QTY851941:QUA851941 RDU851941:RDW851941 RNQ851941:RNS851941 RXM851941:RXO851941 SHI851941:SHK851941 SRE851941:SRG851941 TBA851941:TBC851941 TKW851941:TKY851941 TUS851941:TUU851941 UEO851941:UEQ851941 UOK851941:UOM851941 UYG851941:UYI851941 VIC851941:VIE851941 VRY851941:VSA851941 WBU851941:WBW851941 WLQ851941:WLS851941 WVM851941:WVO851941 F917468:H917468 JA917477:JC917477 SW917477:SY917477 ACS917477:ACU917477 AMO917477:AMQ917477 AWK917477:AWM917477 BGG917477:BGI917477 BQC917477:BQE917477 BZY917477:CAA917477 CJU917477:CJW917477 CTQ917477:CTS917477 DDM917477:DDO917477 DNI917477:DNK917477 DXE917477:DXG917477 EHA917477:EHC917477 EQW917477:EQY917477 FAS917477:FAU917477 FKO917477:FKQ917477 FUK917477:FUM917477 GEG917477:GEI917477 GOC917477:GOE917477 GXY917477:GYA917477 HHU917477:HHW917477 HRQ917477:HRS917477 IBM917477:IBO917477 ILI917477:ILK917477 IVE917477:IVG917477 JFA917477:JFC917477 JOW917477:JOY917477 JYS917477:JYU917477 KIO917477:KIQ917477 KSK917477:KSM917477 LCG917477:LCI917477 LMC917477:LME917477 LVY917477:LWA917477 MFU917477:MFW917477 MPQ917477:MPS917477 MZM917477:MZO917477 NJI917477:NJK917477 NTE917477:NTG917477 ODA917477:ODC917477 OMW917477:OMY917477 OWS917477:OWU917477 PGO917477:PGQ917477 PQK917477:PQM917477 QAG917477:QAI917477 QKC917477:QKE917477 QTY917477:QUA917477 RDU917477:RDW917477 RNQ917477:RNS917477 RXM917477:RXO917477 SHI917477:SHK917477 SRE917477:SRG917477 TBA917477:TBC917477 TKW917477:TKY917477 TUS917477:TUU917477 UEO917477:UEQ917477 UOK917477:UOM917477 UYG917477:UYI917477 VIC917477:VIE917477 VRY917477:VSA917477 WBU917477:WBW917477 WLQ917477:WLS917477 WVM917477:WVO917477 F983004:H983004 JA983013:JC983013 SW983013:SY983013 ACS983013:ACU983013 AMO983013:AMQ983013 AWK983013:AWM983013 BGG983013:BGI983013 BQC983013:BQE983013 BZY983013:CAA983013 CJU983013:CJW983013 CTQ983013:CTS983013 DDM983013:DDO983013 DNI983013:DNK983013 DXE983013:DXG983013 EHA983013:EHC983013 EQW983013:EQY983013 FAS983013:FAU983013 FKO983013:FKQ983013 FUK983013:FUM983013 GEG983013:GEI983013 GOC983013:GOE983013 GXY983013:GYA983013 HHU983013:HHW983013 HRQ983013:HRS983013 IBM983013:IBO983013 ILI983013:ILK983013 IVE983013:IVG983013 JFA983013:JFC983013 JOW983013:JOY983013 JYS983013:JYU983013 KIO983013:KIQ983013 KSK983013:KSM983013 LCG983013:LCI983013 LMC983013:LME983013 LVY983013:LWA983013 MFU983013:MFW983013 MPQ983013:MPS983013 MZM983013:MZO983013 NJI983013:NJK983013 NTE983013:NTG983013 ODA983013:ODC983013 OMW983013:OMY983013 OWS983013:OWU983013 PGO983013:PGQ983013 PQK983013:PQM983013 QAG983013:QAI983013 QKC983013:QKE983013 QTY983013:QUA983013 RDU983013:RDW983013 RNQ983013:RNS983013 RXM983013:RXO983013 SHI983013:SHK983013 SRE983013:SRG983013 TBA983013:TBC983013 TKW983013:TKY983013 TUS983013:TUU983013 UEO983013:UEQ983013 UOK983013:UOM983013 UYG983013:UYI983013 VIC983013:VIE983013 VRY983013:VSA983013 WBU983013:WBW983013 WLQ983013:WLS983013 WVM983013:WVO983013" xr:uid="{00000000-0002-0000-0800-000004000000}">
      <formula1>"□増築,■増築"</formula1>
    </dataValidation>
    <dataValidation type="list" allowBlank="1" showInputMessage="1" showErrorMessage="1" sqref="J65500:L65500 JE65509:JG65509 TA65509:TC65509 ACW65509:ACY65509 AMS65509:AMU65509 AWO65509:AWQ65509 BGK65509:BGM65509 BQG65509:BQI65509 CAC65509:CAE65509 CJY65509:CKA65509 CTU65509:CTW65509 DDQ65509:DDS65509 DNM65509:DNO65509 DXI65509:DXK65509 EHE65509:EHG65509 ERA65509:ERC65509 FAW65509:FAY65509 FKS65509:FKU65509 FUO65509:FUQ65509 GEK65509:GEM65509 GOG65509:GOI65509 GYC65509:GYE65509 HHY65509:HIA65509 HRU65509:HRW65509 IBQ65509:IBS65509 ILM65509:ILO65509 IVI65509:IVK65509 JFE65509:JFG65509 JPA65509:JPC65509 JYW65509:JYY65509 KIS65509:KIU65509 KSO65509:KSQ65509 LCK65509:LCM65509 LMG65509:LMI65509 LWC65509:LWE65509 MFY65509:MGA65509 MPU65509:MPW65509 MZQ65509:MZS65509 NJM65509:NJO65509 NTI65509:NTK65509 ODE65509:ODG65509 ONA65509:ONC65509 OWW65509:OWY65509 PGS65509:PGU65509 PQO65509:PQQ65509 QAK65509:QAM65509 QKG65509:QKI65509 QUC65509:QUE65509 RDY65509:REA65509 RNU65509:RNW65509 RXQ65509:RXS65509 SHM65509:SHO65509 SRI65509:SRK65509 TBE65509:TBG65509 TLA65509:TLC65509 TUW65509:TUY65509 UES65509:UEU65509 UOO65509:UOQ65509 UYK65509:UYM65509 VIG65509:VII65509 VSC65509:VSE65509 WBY65509:WCA65509 WLU65509:WLW65509 WVQ65509:WVS65509 J131036:L131036 JE131045:JG131045 TA131045:TC131045 ACW131045:ACY131045 AMS131045:AMU131045 AWO131045:AWQ131045 BGK131045:BGM131045 BQG131045:BQI131045 CAC131045:CAE131045 CJY131045:CKA131045 CTU131045:CTW131045 DDQ131045:DDS131045 DNM131045:DNO131045 DXI131045:DXK131045 EHE131045:EHG131045 ERA131045:ERC131045 FAW131045:FAY131045 FKS131045:FKU131045 FUO131045:FUQ131045 GEK131045:GEM131045 GOG131045:GOI131045 GYC131045:GYE131045 HHY131045:HIA131045 HRU131045:HRW131045 IBQ131045:IBS131045 ILM131045:ILO131045 IVI131045:IVK131045 JFE131045:JFG131045 JPA131045:JPC131045 JYW131045:JYY131045 KIS131045:KIU131045 KSO131045:KSQ131045 LCK131045:LCM131045 LMG131045:LMI131045 LWC131045:LWE131045 MFY131045:MGA131045 MPU131045:MPW131045 MZQ131045:MZS131045 NJM131045:NJO131045 NTI131045:NTK131045 ODE131045:ODG131045 ONA131045:ONC131045 OWW131045:OWY131045 PGS131045:PGU131045 PQO131045:PQQ131045 QAK131045:QAM131045 QKG131045:QKI131045 QUC131045:QUE131045 RDY131045:REA131045 RNU131045:RNW131045 RXQ131045:RXS131045 SHM131045:SHO131045 SRI131045:SRK131045 TBE131045:TBG131045 TLA131045:TLC131045 TUW131045:TUY131045 UES131045:UEU131045 UOO131045:UOQ131045 UYK131045:UYM131045 VIG131045:VII131045 VSC131045:VSE131045 WBY131045:WCA131045 WLU131045:WLW131045 WVQ131045:WVS131045 J196572:L196572 JE196581:JG196581 TA196581:TC196581 ACW196581:ACY196581 AMS196581:AMU196581 AWO196581:AWQ196581 BGK196581:BGM196581 BQG196581:BQI196581 CAC196581:CAE196581 CJY196581:CKA196581 CTU196581:CTW196581 DDQ196581:DDS196581 DNM196581:DNO196581 DXI196581:DXK196581 EHE196581:EHG196581 ERA196581:ERC196581 FAW196581:FAY196581 FKS196581:FKU196581 FUO196581:FUQ196581 GEK196581:GEM196581 GOG196581:GOI196581 GYC196581:GYE196581 HHY196581:HIA196581 HRU196581:HRW196581 IBQ196581:IBS196581 ILM196581:ILO196581 IVI196581:IVK196581 JFE196581:JFG196581 JPA196581:JPC196581 JYW196581:JYY196581 KIS196581:KIU196581 KSO196581:KSQ196581 LCK196581:LCM196581 LMG196581:LMI196581 LWC196581:LWE196581 MFY196581:MGA196581 MPU196581:MPW196581 MZQ196581:MZS196581 NJM196581:NJO196581 NTI196581:NTK196581 ODE196581:ODG196581 ONA196581:ONC196581 OWW196581:OWY196581 PGS196581:PGU196581 PQO196581:PQQ196581 QAK196581:QAM196581 QKG196581:QKI196581 QUC196581:QUE196581 RDY196581:REA196581 RNU196581:RNW196581 RXQ196581:RXS196581 SHM196581:SHO196581 SRI196581:SRK196581 TBE196581:TBG196581 TLA196581:TLC196581 TUW196581:TUY196581 UES196581:UEU196581 UOO196581:UOQ196581 UYK196581:UYM196581 VIG196581:VII196581 VSC196581:VSE196581 WBY196581:WCA196581 WLU196581:WLW196581 WVQ196581:WVS196581 J262108:L262108 JE262117:JG262117 TA262117:TC262117 ACW262117:ACY262117 AMS262117:AMU262117 AWO262117:AWQ262117 BGK262117:BGM262117 BQG262117:BQI262117 CAC262117:CAE262117 CJY262117:CKA262117 CTU262117:CTW262117 DDQ262117:DDS262117 DNM262117:DNO262117 DXI262117:DXK262117 EHE262117:EHG262117 ERA262117:ERC262117 FAW262117:FAY262117 FKS262117:FKU262117 FUO262117:FUQ262117 GEK262117:GEM262117 GOG262117:GOI262117 GYC262117:GYE262117 HHY262117:HIA262117 HRU262117:HRW262117 IBQ262117:IBS262117 ILM262117:ILO262117 IVI262117:IVK262117 JFE262117:JFG262117 JPA262117:JPC262117 JYW262117:JYY262117 KIS262117:KIU262117 KSO262117:KSQ262117 LCK262117:LCM262117 LMG262117:LMI262117 LWC262117:LWE262117 MFY262117:MGA262117 MPU262117:MPW262117 MZQ262117:MZS262117 NJM262117:NJO262117 NTI262117:NTK262117 ODE262117:ODG262117 ONA262117:ONC262117 OWW262117:OWY262117 PGS262117:PGU262117 PQO262117:PQQ262117 QAK262117:QAM262117 QKG262117:QKI262117 QUC262117:QUE262117 RDY262117:REA262117 RNU262117:RNW262117 RXQ262117:RXS262117 SHM262117:SHO262117 SRI262117:SRK262117 TBE262117:TBG262117 TLA262117:TLC262117 TUW262117:TUY262117 UES262117:UEU262117 UOO262117:UOQ262117 UYK262117:UYM262117 VIG262117:VII262117 VSC262117:VSE262117 WBY262117:WCA262117 WLU262117:WLW262117 WVQ262117:WVS262117 J327644:L327644 JE327653:JG327653 TA327653:TC327653 ACW327653:ACY327653 AMS327653:AMU327653 AWO327653:AWQ327653 BGK327653:BGM327653 BQG327653:BQI327653 CAC327653:CAE327653 CJY327653:CKA327653 CTU327653:CTW327653 DDQ327653:DDS327653 DNM327653:DNO327653 DXI327653:DXK327653 EHE327653:EHG327653 ERA327653:ERC327653 FAW327653:FAY327653 FKS327653:FKU327653 FUO327653:FUQ327653 GEK327653:GEM327653 GOG327653:GOI327653 GYC327653:GYE327653 HHY327653:HIA327653 HRU327653:HRW327653 IBQ327653:IBS327653 ILM327653:ILO327653 IVI327653:IVK327653 JFE327653:JFG327653 JPA327653:JPC327653 JYW327653:JYY327653 KIS327653:KIU327653 KSO327653:KSQ327653 LCK327653:LCM327653 LMG327653:LMI327653 LWC327653:LWE327653 MFY327653:MGA327653 MPU327653:MPW327653 MZQ327653:MZS327653 NJM327653:NJO327653 NTI327653:NTK327653 ODE327653:ODG327653 ONA327653:ONC327653 OWW327653:OWY327653 PGS327653:PGU327653 PQO327653:PQQ327653 QAK327653:QAM327653 QKG327653:QKI327653 QUC327653:QUE327653 RDY327653:REA327653 RNU327653:RNW327653 RXQ327653:RXS327653 SHM327653:SHO327653 SRI327653:SRK327653 TBE327653:TBG327653 TLA327653:TLC327653 TUW327653:TUY327653 UES327653:UEU327653 UOO327653:UOQ327653 UYK327653:UYM327653 VIG327653:VII327653 VSC327653:VSE327653 WBY327653:WCA327653 WLU327653:WLW327653 WVQ327653:WVS327653 J393180:L393180 JE393189:JG393189 TA393189:TC393189 ACW393189:ACY393189 AMS393189:AMU393189 AWO393189:AWQ393189 BGK393189:BGM393189 BQG393189:BQI393189 CAC393189:CAE393189 CJY393189:CKA393189 CTU393189:CTW393189 DDQ393189:DDS393189 DNM393189:DNO393189 DXI393189:DXK393189 EHE393189:EHG393189 ERA393189:ERC393189 FAW393189:FAY393189 FKS393189:FKU393189 FUO393189:FUQ393189 GEK393189:GEM393189 GOG393189:GOI393189 GYC393189:GYE393189 HHY393189:HIA393189 HRU393189:HRW393189 IBQ393189:IBS393189 ILM393189:ILO393189 IVI393189:IVK393189 JFE393189:JFG393189 JPA393189:JPC393189 JYW393189:JYY393189 KIS393189:KIU393189 KSO393189:KSQ393189 LCK393189:LCM393189 LMG393189:LMI393189 LWC393189:LWE393189 MFY393189:MGA393189 MPU393189:MPW393189 MZQ393189:MZS393189 NJM393189:NJO393189 NTI393189:NTK393189 ODE393189:ODG393189 ONA393189:ONC393189 OWW393189:OWY393189 PGS393189:PGU393189 PQO393189:PQQ393189 QAK393189:QAM393189 QKG393189:QKI393189 QUC393189:QUE393189 RDY393189:REA393189 RNU393189:RNW393189 RXQ393189:RXS393189 SHM393189:SHO393189 SRI393189:SRK393189 TBE393189:TBG393189 TLA393189:TLC393189 TUW393189:TUY393189 UES393189:UEU393189 UOO393189:UOQ393189 UYK393189:UYM393189 VIG393189:VII393189 VSC393189:VSE393189 WBY393189:WCA393189 WLU393189:WLW393189 WVQ393189:WVS393189 J458716:L458716 JE458725:JG458725 TA458725:TC458725 ACW458725:ACY458725 AMS458725:AMU458725 AWO458725:AWQ458725 BGK458725:BGM458725 BQG458725:BQI458725 CAC458725:CAE458725 CJY458725:CKA458725 CTU458725:CTW458725 DDQ458725:DDS458725 DNM458725:DNO458725 DXI458725:DXK458725 EHE458725:EHG458725 ERA458725:ERC458725 FAW458725:FAY458725 FKS458725:FKU458725 FUO458725:FUQ458725 GEK458725:GEM458725 GOG458725:GOI458725 GYC458725:GYE458725 HHY458725:HIA458725 HRU458725:HRW458725 IBQ458725:IBS458725 ILM458725:ILO458725 IVI458725:IVK458725 JFE458725:JFG458725 JPA458725:JPC458725 JYW458725:JYY458725 KIS458725:KIU458725 KSO458725:KSQ458725 LCK458725:LCM458725 LMG458725:LMI458725 LWC458725:LWE458725 MFY458725:MGA458725 MPU458725:MPW458725 MZQ458725:MZS458725 NJM458725:NJO458725 NTI458725:NTK458725 ODE458725:ODG458725 ONA458725:ONC458725 OWW458725:OWY458725 PGS458725:PGU458725 PQO458725:PQQ458725 QAK458725:QAM458725 QKG458725:QKI458725 QUC458725:QUE458725 RDY458725:REA458725 RNU458725:RNW458725 RXQ458725:RXS458725 SHM458725:SHO458725 SRI458725:SRK458725 TBE458725:TBG458725 TLA458725:TLC458725 TUW458725:TUY458725 UES458725:UEU458725 UOO458725:UOQ458725 UYK458725:UYM458725 VIG458725:VII458725 VSC458725:VSE458725 WBY458725:WCA458725 WLU458725:WLW458725 WVQ458725:WVS458725 J524252:L524252 JE524261:JG524261 TA524261:TC524261 ACW524261:ACY524261 AMS524261:AMU524261 AWO524261:AWQ524261 BGK524261:BGM524261 BQG524261:BQI524261 CAC524261:CAE524261 CJY524261:CKA524261 CTU524261:CTW524261 DDQ524261:DDS524261 DNM524261:DNO524261 DXI524261:DXK524261 EHE524261:EHG524261 ERA524261:ERC524261 FAW524261:FAY524261 FKS524261:FKU524261 FUO524261:FUQ524261 GEK524261:GEM524261 GOG524261:GOI524261 GYC524261:GYE524261 HHY524261:HIA524261 HRU524261:HRW524261 IBQ524261:IBS524261 ILM524261:ILO524261 IVI524261:IVK524261 JFE524261:JFG524261 JPA524261:JPC524261 JYW524261:JYY524261 KIS524261:KIU524261 KSO524261:KSQ524261 LCK524261:LCM524261 LMG524261:LMI524261 LWC524261:LWE524261 MFY524261:MGA524261 MPU524261:MPW524261 MZQ524261:MZS524261 NJM524261:NJO524261 NTI524261:NTK524261 ODE524261:ODG524261 ONA524261:ONC524261 OWW524261:OWY524261 PGS524261:PGU524261 PQO524261:PQQ524261 QAK524261:QAM524261 QKG524261:QKI524261 QUC524261:QUE524261 RDY524261:REA524261 RNU524261:RNW524261 RXQ524261:RXS524261 SHM524261:SHO524261 SRI524261:SRK524261 TBE524261:TBG524261 TLA524261:TLC524261 TUW524261:TUY524261 UES524261:UEU524261 UOO524261:UOQ524261 UYK524261:UYM524261 VIG524261:VII524261 VSC524261:VSE524261 WBY524261:WCA524261 WLU524261:WLW524261 WVQ524261:WVS524261 J589788:L589788 JE589797:JG589797 TA589797:TC589797 ACW589797:ACY589797 AMS589797:AMU589797 AWO589797:AWQ589797 BGK589797:BGM589797 BQG589797:BQI589797 CAC589797:CAE589797 CJY589797:CKA589797 CTU589797:CTW589797 DDQ589797:DDS589797 DNM589797:DNO589797 DXI589797:DXK589797 EHE589797:EHG589797 ERA589797:ERC589797 FAW589797:FAY589797 FKS589797:FKU589797 FUO589797:FUQ589797 GEK589797:GEM589797 GOG589797:GOI589797 GYC589797:GYE589797 HHY589797:HIA589797 HRU589797:HRW589797 IBQ589797:IBS589797 ILM589797:ILO589797 IVI589797:IVK589797 JFE589797:JFG589797 JPA589797:JPC589797 JYW589797:JYY589797 KIS589797:KIU589797 KSO589797:KSQ589797 LCK589797:LCM589797 LMG589797:LMI589797 LWC589797:LWE589797 MFY589797:MGA589797 MPU589797:MPW589797 MZQ589797:MZS589797 NJM589797:NJO589797 NTI589797:NTK589797 ODE589797:ODG589797 ONA589797:ONC589797 OWW589797:OWY589797 PGS589797:PGU589797 PQO589797:PQQ589797 QAK589797:QAM589797 QKG589797:QKI589797 QUC589797:QUE589797 RDY589797:REA589797 RNU589797:RNW589797 RXQ589797:RXS589797 SHM589797:SHO589797 SRI589797:SRK589797 TBE589797:TBG589797 TLA589797:TLC589797 TUW589797:TUY589797 UES589797:UEU589797 UOO589797:UOQ589797 UYK589797:UYM589797 VIG589797:VII589797 VSC589797:VSE589797 WBY589797:WCA589797 WLU589797:WLW589797 WVQ589797:WVS589797 J655324:L655324 JE655333:JG655333 TA655333:TC655333 ACW655333:ACY655333 AMS655333:AMU655333 AWO655333:AWQ655333 BGK655333:BGM655333 BQG655333:BQI655333 CAC655333:CAE655333 CJY655333:CKA655333 CTU655333:CTW655333 DDQ655333:DDS655333 DNM655333:DNO655333 DXI655333:DXK655333 EHE655333:EHG655333 ERA655333:ERC655333 FAW655333:FAY655333 FKS655333:FKU655333 FUO655333:FUQ655333 GEK655333:GEM655333 GOG655333:GOI655333 GYC655333:GYE655333 HHY655333:HIA655333 HRU655333:HRW655333 IBQ655333:IBS655333 ILM655333:ILO655333 IVI655333:IVK655333 JFE655333:JFG655333 JPA655333:JPC655333 JYW655333:JYY655333 KIS655333:KIU655333 KSO655333:KSQ655333 LCK655333:LCM655333 LMG655333:LMI655333 LWC655333:LWE655333 MFY655333:MGA655333 MPU655333:MPW655333 MZQ655333:MZS655333 NJM655333:NJO655333 NTI655333:NTK655333 ODE655333:ODG655333 ONA655333:ONC655333 OWW655333:OWY655333 PGS655333:PGU655333 PQO655333:PQQ655333 QAK655333:QAM655333 QKG655333:QKI655333 QUC655333:QUE655333 RDY655333:REA655333 RNU655333:RNW655333 RXQ655333:RXS655333 SHM655333:SHO655333 SRI655333:SRK655333 TBE655333:TBG655333 TLA655333:TLC655333 TUW655333:TUY655333 UES655333:UEU655333 UOO655333:UOQ655333 UYK655333:UYM655333 VIG655333:VII655333 VSC655333:VSE655333 WBY655333:WCA655333 WLU655333:WLW655333 WVQ655333:WVS655333 J720860:L720860 JE720869:JG720869 TA720869:TC720869 ACW720869:ACY720869 AMS720869:AMU720869 AWO720869:AWQ720869 BGK720869:BGM720869 BQG720869:BQI720869 CAC720869:CAE720869 CJY720869:CKA720869 CTU720869:CTW720869 DDQ720869:DDS720869 DNM720869:DNO720869 DXI720869:DXK720869 EHE720869:EHG720869 ERA720869:ERC720869 FAW720869:FAY720869 FKS720869:FKU720869 FUO720869:FUQ720869 GEK720869:GEM720869 GOG720869:GOI720869 GYC720869:GYE720869 HHY720869:HIA720869 HRU720869:HRW720869 IBQ720869:IBS720869 ILM720869:ILO720869 IVI720869:IVK720869 JFE720869:JFG720869 JPA720869:JPC720869 JYW720869:JYY720869 KIS720869:KIU720869 KSO720869:KSQ720869 LCK720869:LCM720869 LMG720869:LMI720869 LWC720869:LWE720869 MFY720869:MGA720869 MPU720869:MPW720869 MZQ720869:MZS720869 NJM720869:NJO720869 NTI720869:NTK720869 ODE720869:ODG720869 ONA720869:ONC720869 OWW720869:OWY720869 PGS720869:PGU720869 PQO720869:PQQ720869 QAK720869:QAM720869 QKG720869:QKI720869 QUC720869:QUE720869 RDY720869:REA720869 RNU720869:RNW720869 RXQ720869:RXS720869 SHM720869:SHO720869 SRI720869:SRK720869 TBE720869:TBG720869 TLA720869:TLC720869 TUW720869:TUY720869 UES720869:UEU720869 UOO720869:UOQ720869 UYK720869:UYM720869 VIG720869:VII720869 VSC720869:VSE720869 WBY720869:WCA720869 WLU720869:WLW720869 WVQ720869:WVS720869 J786396:L786396 JE786405:JG786405 TA786405:TC786405 ACW786405:ACY786405 AMS786405:AMU786405 AWO786405:AWQ786405 BGK786405:BGM786405 BQG786405:BQI786405 CAC786405:CAE786405 CJY786405:CKA786405 CTU786405:CTW786405 DDQ786405:DDS786405 DNM786405:DNO786405 DXI786405:DXK786405 EHE786405:EHG786405 ERA786405:ERC786405 FAW786405:FAY786405 FKS786405:FKU786405 FUO786405:FUQ786405 GEK786405:GEM786405 GOG786405:GOI786405 GYC786405:GYE786405 HHY786405:HIA786405 HRU786405:HRW786405 IBQ786405:IBS786405 ILM786405:ILO786405 IVI786405:IVK786405 JFE786405:JFG786405 JPA786405:JPC786405 JYW786405:JYY786405 KIS786405:KIU786405 KSO786405:KSQ786405 LCK786405:LCM786405 LMG786405:LMI786405 LWC786405:LWE786405 MFY786405:MGA786405 MPU786405:MPW786405 MZQ786405:MZS786405 NJM786405:NJO786405 NTI786405:NTK786405 ODE786405:ODG786405 ONA786405:ONC786405 OWW786405:OWY786405 PGS786405:PGU786405 PQO786405:PQQ786405 QAK786405:QAM786405 QKG786405:QKI786405 QUC786405:QUE786405 RDY786405:REA786405 RNU786405:RNW786405 RXQ786405:RXS786405 SHM786405:SHO786405 SRI786405:SRK786405 TBE786405:TBG786405 TLA786405:TLC786405 TUW786405:TUY786405 UES786405:UEU786405 UOO786405:UOQ786405 UYK786405:UYM786405 VIG786405:VII786405 VSC786405:VSE786405 WBY786405:WCA786405 WLU786405:WLW786405 WVQ786405:WVS786405 J851932:L851932 JE851941:JG851941 TA851941:TC851941 ACW851941:ACY851941 AMS851941:AMU851941 AWO851941:AWQ851941 BGK851941:BGM851941 BQG851941:BQI851941 CAC851941:CAE851941 CJY851941:CKA851941 CTU851941:CTW851941 DDQ851941:DDS851941 DNM851941:DNO851941 DXI851941:DXK851941 EHE851941:EHG851941 ERA851941:ERC851941 FAW851941:FAY851941 FKS851941:FKU851941 FUO851941:FUQ851941 GEK851941:GEM851941 GOG851941:GOI851941 GYC851941:GYE851941 HHY851941:HIA851941 HRU851941:HRW851941 IBQ851941:IBS851941 ILM851941:ILO851941 IVI851941:IVK851941 JFE851941:JFG851941 JPA851941:JPC851941 JYW851941:JYY851941 KIS851941:KIU851941 KSO851941:KSQ851941 LCK851941:LCM851941 LMG851941:LMI851941 LWC851941:LWE851941 MFY851941:MGA851941 MPU851941:MPW851941 MZQ851941:MZS851941 NJM851941:NJO851941 NTI851941:NTK851941 ODE851941:ODG851941 ONA851941:ONC851941 OWW851941:OWY851941 PGS851941:PGU851941 PQO851941:PQQ851941 QAK851941:QAM851941 QKG851941:QKI851941 QUC851941:QUE851941 RDY851941:REA851941 RNU851941:RNW851941 RXQ851941:RXS851941 SHM851941:SHO851941 SRI851941:SRK851941 TBE851941:TBG851941 TLA851941:TLC851941 TUW851941:TUY851941 UES851941:UEU851941 UOO851941:UOQ851941 UYK851941:UYM851941 VIG851941:VII851941 VSC851941:VSE851941 WBY851941:WCA851941 WLU851941:WLW851941 WVQ851941:WVS851941 J917468:L917468 JE917477:JG917477 TA917477:TC917477 ACW917477:ACY917477 AMS917477:AMU917477 AWO917477:AWQ917477 BGK917477:BGM917477 BQG917477:BQI917477 CAC917477:CAE917477 CJY917477:CKA917477 CTU917477:CTW917477 DDQ917477:DDS917477 DNM917477:DNO917477 DXI917477:DXK917477 EHE917477:EHG917477 ERA917477:ERC917477 FAW917477:FAY917477 FKS917477:FKU917477 FUO917477:FUQ917477 GEK917477:GEM917477 GOG917477:GOI917477 GYC917477:GYE917477 HHY917477:HIA917477 HRU917477:HRW917477 IBQ917477:IBS917477 ILM917477:ILO917477 IVI917477:IVK917477 JFE917477:JFG917477 JPA917477:JPC917477 JYW917477:JYY917477 KIS917477:KIU917477 KSO917477:KSQ917477 LCK917477:LCM917477 LMG917477:LMI917477 LWC917477:LWE917477 MFY917477:MGA917477 MPU917477:MPW917477 MZQ917477:MZS917477 NJM917477:NJO917477 NTI917477:NTK917477 ODE917477:ODG917477 ONA917477:ONC917477 OWW917477:OWY917477 PGS917477:PGU917477 PQO917477:PQQ917477 QAK917477:QAM917477 QKG917477:QKI917477 QUC917477:QUE917477 RDY917477:REA917477 RNU917477:RNW917477 RXQ917477:RXS917477 SHM917477:SHO917477 SRI917477:SRK917477 TBE917477:TBG917477 TLA917477:TLC917477 TUW917477:TUY917477 UES917477:UEU917477 UOO917477:UOQ917477 UYK917477:UYM917477 VIG917477:VII917477 VSC917477:VSE917477 WBY917477:WCA917477 WLU917477:WLW917477 WVQ917477:WVS917477 J983004:L983004 JE983013:JG983013 TA983013:TC983013 ACW983013:ACY983013 AMS983013:AMU983013 AWO983013:AWQ983013 BGK983013:BGM983013 BQG983013:BQI983013 CAC983013:CAE983013 CJY983013:CKA983013 CTU983013:CTW983013 DDQ983013:DDS983013 DNM983013:DNO983013 DXI983013:DXK983013 EHE983013:EHG983013 ERA983013:ERC983013 FAW983013:FAY983013 FKS983013:FKU983013 FUO983013:FUQ983013 GEK983013:GEM983013 GOG983013:GOI983013 GYC983013:GYE983013 HHY983013:HIA983013 HRU983013:HRW983013 IBQ983013:IBS983013 ILM983013:ILO983013 IVI983013:IVK983013 JFE983013:JFG983013 JPA983013:JPC983013 JYW983013:JYY983013 KIS983013:KIU983013 KSO983013:KSQ983013 LCK983013:LCM983013 LMG983013:LMI983013 LWC983013:LWE983013 MFY983013:MGA983013 MPU983013:MPW983013 MZQ983013:MZS983013 NJM983013:NJO983013 NTI983013:NTK983013 ODE983013:ODG983013 ONA983013:ONC983013 OWW983013:OWY983013 PGS983013:PGU983013 PQO983013:PQQ983013 QAK983013:QAM983013 QKG983013:QKI983013 QUC983013:QUE983013 RDY983013:REA983013 RNU983013:RNW983013 RXQ983013:RXS983013 SHM983013:SHO983013 SRI983013:SRK983013 TBE983013:TBG983013 TLA983013:TLC983013 TUW983013:TUY983013 UES983013:UEU983013 UOO983013:UOQ983013 UYK983013:UYM983013 VIG983013:VII983013 VSC983013:VSE983013 WBY983013:WCA983013 WLU983013:WLW983013 WVQ983013:WVS983013" xr:uid="{00000000-0002-0000-0800-000005000000}">
      <formula1>"□改築,■改築"</formula1>
    </dataValidation>
    <dataValidation type="list" allowBlank="1" showInputMessage="1" showErrorMessage="1" sqref="N65500:P65500 JI65509:JK65509 TE65509:TG65509 ADA65509:ADC65509 AMW65509:AMY65509 AWS65509:AWU65509 BGO65509:BGQ65509 BQK65509:BQM65509 CAG65509:CAI65509 CKC65509:CKE65509 CTY65509:CUA65509 DDU65509:DDW65509 DNQ65509:DNS65509 DXM65509:DXO65509 EHI65509:EHK65509 ERE65509:ERG65509 FBA65509:FBC65509 FKW65509:FKY65509 FUS65509:FUU65509 GEO65509:GEQ65509 GOK65509:GOM65509 GYG65509:GYI65509 HIC65509:HIE65509 HRY65509:HSA65509 IBU65509:IBW65509 ILQ65509:ILS65509 IVM65509:IVO65509 JFI65509:JFK65509 JPE65509:JPG65509 JZA65509:JZC65509 KIW65509:KIY65509 KSS65509:KSU65509 LCO65509:LCQ65509 LMK65509:LMM65509 LWG65509:LWI65509 MGC65509:MGE65509 MPY65509:MQA65509 MZU65509:MZW65509 NJQ65509:NJS65509 NTM65509:NTO65509 ODI65509:ODK65509 ONE65509:ONG65509 OXA65509:OXC65509 PGW65509:PGY65509 PQS65509:PQU65509 QAO65509:QAQ65509 QKK65509:QKM65509 QUG65509:QUI65509 REC65509:REE65509 RNY65509:ROA65509 RXU65509:RXW65509 SHQ65509:SHS65509 SRM65509:SRO65509 TBI65509:TBK65509 TLE65509:TLG65509 TVA65509:TVC65509 UEW65509:UEY65509 UOS65509:UOU65509 UYO65509:UYQ65509 VIK65509:VIM65509 VSG65509:VSI65509 WCC65509:WCE65509 WLY65509:WMA65509 WVU65509:WVW65509 N131036:P131036 JI131045:JK131045 TE131045:TG131045 ADA131045:ADC131045 AMW131045:AMY131045 AWS131045:AWU131045 BGO131045:BGQ131045 BQK131045:BQM131045 CAG131045:CAI131045 CKC131045:CKE131045 CTY131045:CUA131045 DDU131045:DDW131045 DNQ131045:DNS131045 DXM131045:DXO131045 EHI131045:EHK131045 ERE131045:ERG131045 FBA131045:FBC131045 FKW131045:FKY131045 FUS131045:FUU131045 GEO131045:GEQ131045 GOK131045:GOM131045 GYG131045:GYI131045 HIC131045:HIE131045 HRY131045:HSA131045 IBU131045:IBW131045 ILQ131045:ILS131045 IVM131045:IVO131045 JFI131045:JFK131045 JPE131045:JPG131045 JZA131045:JZC131045 KIW131045:KIY131045 KSS131045:KSU131045 LCO131045:LCQ131045 LMK131045:LMM131045 LWG131045:LWI131045 MGC131045:MGE131045 MPY131045:MQA131045 MZU131045:MZW131045 NJQ131045:NJS131045 NTM131045:NTO131045 ODI131045:ODK131045 ONE131045:ONG131045 OXA131045:OXC131045 PGW131045:PGY131045 PQS131045:PQU131045 QAO131045:QAQ131045 QKK131045:QKM131045 QUG131045:QUI131045 REC131045:REE131045 RNY131045:ROA131045 RXU131045:RXW131045 SHQ131045:SHS131045 SRM131045:SRO131045 TBI131045:TBK131045 TLE131045:TLG131045 TVA131045:TVC131045 UEW131045:UEY131045 UOS131045:UOU131045 UYO131045:UYQ131045 VIK131045:VIM131045 VSG131045:VSI131045 WCC131045:WCE131045 WLY131045:WMA131045 WVU131045:WVW131045 N196572:P196572 JI196581:JK196581 TE196581:TG196581 ADA196581:ADC196581 AMW196581:AMY196581 AWS196581:AWU196581 BGO196581:BGQ196581 BQK196581:BQM196581 CAG196581:CAI196581 CKC196581:CKE196581 CTY196581:CUA196581 DDU196581:DDW196581 DNQ196581:DNS196581 DXM196581:DXO196581 EHI196581:EHK196581 ERE196581:ERG196581 FBA196581:FBC196581 FKW196581:FKY196581 FUS196581:FUU196581 GEO196581:GEQ196581 GOK196581:GOM196581 GYG196581:GYI196581 HIC196581:HIE196581 HRY196581:HSA196581 IBU196581:IBW196581 ILQ196581:ILS196581 IVM196581:IVO196581 JFI196581:JFK196581 JPE196581:JPG196581 JZA196581:JZC196581 KIW196581:KIY196581 KSS196581:KSU196581 LCO196581:LCQ196581 LMK196581:LMM196581 LWG196581:LWI196581 MGC196581:MGE196581 MPY196581:MQA196581 MZU196581:MZW196581 NJQ196581:NJS196581 NTM196581:NTO196581 ODI196581:ODK196581 ONE196581:ONG196581 OXA196581:OXC196581 PGW196581:PGY196581 PQS196581:PQU196581 QAO196581:QAQ196581 QKK196581:QKM196581 QUG196581:QUI196581 REC196581:REE196581 RNY196581:ROA196581 RXU196581:RXW196581 SHQ196581:SHS196581 SRM196581:SRO196581 TBI196581:TBK196581 TLE196581:TLG196581 TVA196581:TVC196581 UEW196581:UEY196581 UOS196581:UOU196581 UYO196581:UYQ196581 VIK196581:VIM196581 VSG196581:VSI196581 WCC196581:WCE196581 WLY196581:WMA196581 WVU196581:WVW196581 N262108:P262108 JI262117:JK262117 TE262117:TG262117 ADA262117:ADC262117 AMW262117:AMY262117 AWS262117:AWU262117 BGO262117:BGQ262117 BQK262117:BQM262117 CAG262117:CAI262117 CKC262117:CKE262117 CTY262117:CUA262117 DDU262117:DDW262117 DNQ262117:DNS262117 DXM262117:DXO262117 EHI262117:EHK262117 ERE262117:ERG262117 FBA262117:FBC262117 FKW262117:FKY262117 FUS262117:FUU262117 GEO262117:GEQ262117 GOK262117:GOM262117 GYG262117:GYI262117 HIC262117:HIE262117 HRY262117:HSA262117 IBU262117:IBW262117 ILQ262117:ILS262117 IVM262117:IVO262117 JFI262117:JFK262117 JPE262117:JPG262117 JZA262117:JZC262117 KIW262117:KIY262117 KSS262117:KSU262117 LCO262117:LCQ262117 LMK262117:LMM262117 LWG262117:LWI262117 MGC262117:MGE262117 MPY262117:MQA262117 MZU262117:MZW262117 NJQ262117:NJS262117 NTM262117:NTO262117 ODI262117:ODK262117 ONE262117:ONG262117 OXA262117:OXC262117 PGW262117:PGY262117 PQS262117:PQU262117 QAO262117:QAQ262117 QKK262117:QKM262117 QUG262117:QUI262117 REC262117:REE262117 RNY262117:ROA262117 RXU262117:RXW262117 SHQ262117:SHS262117 SRM262117:SRO262117 TBI262117:TBK262117 TLE262117:TLG262117 TVA262117:TVC262117 UEW262117:UEY262117 UOS262117:UOU262117 UYO262117:UYQ262117 VIK262117:VIM262117 VSG262117:VSI262117 WCC262117:WCE262117 WLY262117:WMA262117 WVU262117:WVW262117 N327644:P327644 JI327653:JK327653 TE327653:TG327653 ADA327653:ADC327653 AMW327653:AMY327653 AWS327653:AWU327653 BGO327653:BGQ327653 BQK327653:BQM327653 CAG327653:CAI327653 CKC327653:CKE327653 CTY327653:CUA327653 DDU327653:DDW327653 DNQ327653:DNS327653 DXM327653:DXO327653 EHI327653:EHK327653 ERE327653:ERG327653 FBA327653:FBC327653 FKW327653:FKY327653 FUS327653:FUU327653 GEO327653:GEQ327653 GOK327653:GOM327653 GYG327653:GYI327653 HIC327653:HIE327653 HRY327653:HSA327653 IBU327653:IBW327653 ILQ327653:ILS327653 IVM327653:IVO327653 JFI327653:JFK327653 JPE327653:JPG327653 JZA327653:JZC327653 KIW327653:KIY327653 KSS327653:KSU327653 LCO327653:LCQ327653 LMK327653:LMM327653 LWG327653:LWI327653 MGC327653:MGE327653 MPY327653:MQA327653 MZU327653:MZW327653 NJQ327653:NJS327653 NTM327653:NTO327653 ODI327653:ODK327653 ONE327653:ONG327653 OXA327653:OXC327653 PGW327653:PGY327653 PQS327653:PQU327653 QAO327653:QAQ327653 QKK327653:QKM327653 QUG327653:QUI327653 REC327653:REE327653 RNY327653:ROA327653 RXU327653:RXW327653 SHQ327653:SHS327653 SRM327653:SRO327653 TBI327653:TBK327653 TLE327653:TLG327653 TVA327653:TVC327653 UEW327653:UEY327653 UOS327653:UOU327653 UYO327653:UYQ327653 VIK327653:VIM327653 VSG327653:VSI327653 WCC327653:WCE327653 WLY327653:WMA327653 WVU327653:WVW327653 N393180:P393180 JI393189:JK393189 TE393189:TG393189 ADA393189:ADC393189 AMW393189:AMY393189 AWS393189:AWU393189 BGO393189:BGQ393189 BQK393189:BQM393189 CAG393189:CAI393189 CKC393189:CKE393189 CTY393189:CUA393189 DDU393189:DDW393189 DNQ393189:DNS393189 DXM393189:DXO393189 EHI393189:EHK393189 ERE393189:ERG393189 FBA393189:FBC393189 FKW393189:FKY393189 FUS393189:FUU393189 GEO393189:GEQ393189 GOK393189:GOM393189 GYG393189:GYI393189 HIC393189:HIE393189 HRY393189:HSA393189 IBU393189:IBW393189 ILQ393189:ILS393189 IVM393189:IVO393189 JFI393189:JFK393189 JPE393189:JPG393189 JZA393189:JZC393189 KIW393189:KIY393189 KSS393189:KSU393189 LCO393189:LCQ393189 LMK393189:LMM393189 LWG393189:LWI393189 MGC393189:MGE393189 MPY393189:MQA393189 MZU393189:MZW393189 NJQ393189:NJS393189 NTM393189:NTO393189 ODI393189:ODK393189 ONE393189:ONG393189 OXA393189:OXC393189 PGW393189:PGY393189 PQS393189:PQU393189 QAO393189:QAQ393189 QKK393189:QKM393189 QUG393189:QUI393189 REC393189:REE393189 RNY393189:ROA393189 RXU393189:RXW393189 SHQ393189:SHS393189 SRM393189:SRO393189 TBI393189:TBK393189 TLE393189:TLG393189 TVA393189:TVC393189 UEW393189:UEY393189 UOS393189:UOU393189 UYO393189:UYQ393189 VIK393189:VIM393189 VSG393189:VSI393189 WCC393189:WCE393189 WLY393189:WMA393189 WVU393189:WVW393189 N458716:P458716 JI458725:JK458725 TE458725:TG458725 ADA458725:ADC458725 AMW458725:AMY458725 AWS458725:AWU458725 BGO458725:BGQ458725 BQK458725:BQM458725 CAG458725:CAI458725 CKC458725:CKE458725 CTY458725:CUA458725 DDU458725:DDW458725 DNQ458725:DNS458725 DXM458725:DXO458725 EHI458725:EHK458725 ERE458725:ERG458725 FBA458725:FBC458725 FKW458725:FKY458725 FUS458725:FUU458725 GEO458725:GEQ458725 GOK458725:GOM458725 GYG458725:GYI458725 HIC458725:HIE458725 HRY458725:HSA458725 IBU458725:IBW458725 ILQ458725:ILS458725 IVM458725:IVO458725 JFI458725:JFK458725 JPE458725:JPG458725 JZA458725:JZC458725 KIW458725:KIY458725 KSS458725:KSU458725 LCO458725:LCQ458725 LMK458725:LMM458725 LWG458725:LWI458725 MGC458725:MGE458725 MPY458725:MQA458725 MZU458725:MZW458725 NJQ458725:NJS458725 NTM458725:NTO458725 ODI458725:ODK458725 ONE458725:ONG458725 OXA458725:OXC458725 PGW458725:PGY458725 PQS458725:PQU458725 QAO458725:QAQ458725 QKK458725:QKM458725 QUG458725:QUI458725 REC458725:REE458725 RNY458725:ROA458725 RXU458725:RXW458725 SHQ458725:SHS458725 SRM458725:SRO458725 TBI458725:TBK458725 TLE458725:TLG458725 TVA458725:TVC458725 UEW458725:UEY458725 UOS458725:UOU458725 UYO458725:UYQ458725 VIK458725:VIM458725 VSG458725:VSI458725 WCC458725:WCE458725 WLY458725:WMA458725 WVU458725:WVW458725 N524252:P524252 JI524261:JK524261 TE524261:TG524261 ADA524261:ADC524261 AMW524261:AMY524261 AWS524261:AWU524261 BGO524261:BGQ524261 BQK524261:BQM524261 CAG524261:CAI524261 CKC524261:CKE524261 CTY524261:CUA524261 DDU524261:DDW524261 DNQ524261:DNS524261 DXM524261:DXO524261 EHI524261:EHK524261 ERE524261:ERG524261 FBA524261:FBC524261 FKW524261:FKY524261 FUS524261:FUU524261 GEO524261:GEQ524261 GOK524261:GOM524261 GYG524261:GYI524261 HIC524261:HIE524261 HRY524261:HSA524261 IBU524261:IBW524261 ILQ524261:ILS524261 IVM524261:IVO524261 JFI524261:JFK524261 JPE524261:JPG524261 JZA524261:JZC524261 KIW524261:KIY524261 KSS524261:KSU524261 LCO524261:LCQ524261 LMK524261:LMM524261 LWG524261:LWI524261 MGC524261:MGE524261 MPY524261:MQA524261 MZU524261:MZW524261 NJQ524261:NJS524261 NTM524261:NTO524261 ODI524261:ODK524261 ONE524261:ONG524261 OXA524261:OXC524261 PGW524261:PGY524261 PQS524261:PQU524261 QAO524261:QAQ524261 QKK524261:QKM524261 QUG524261:QUI524261 REC524261:REE524261 RNY524261:ROA524261 RXU524261:RXW524261 SHQ524261:SHS524261 SRM524261:SRO524261 TBI524261:TBK524261 TLE524261:TLG524261 TVA524261:TVC524261 UEW524261:UEY524261 UOS524261:UOU524261 UYO524261:UYQ524261 VIK524261:VIM524261 VSG524261:VSI524261 WCC524261:WCE524261 WLY524261:WMA524261 WVU524261:WVW524261 N589788:P589788 JI589797:JK589797 TE589797:TG589797 ADA589797:ADC589797 AMW589797:AMY589797 AWS589797:AWU589797 BGO589797:BGQ589797 BQK589797:BQM589797 CAG589797:CAI589797 CKC589797:CKE589797 CTY589797:CUA589797 DDU589797:DDW589797 DNQ589797:DNS589797 DXM589797:DXO589797 EHI589797:EHK589797 ERE589797:ERG589797 FBA589797:FBC589797 FKW589797:FKY589797 FUS589797:FUU589797 GEO589797:GEQ589797 GOK589797:GOM589797 GYG589797:GYI589797 HIC589797:HIE589797 HRY589797:HSA589797 IBU589797:IBW589797 ILQ589797:ILS589797 IVM589797:IVO589797 JFI589797:JFK589797 JPE589797:JPG589797 JZA589797:JZC589797 KIW589797:KIY589797 KSS589797:KSU589797 LCO589797:LCQ589797 LMK589797:LMM589797 LWG589797:LWI589797 MGC589797:MGE589797 MPY589797:MQA589797 MZU589797:MZW589797 NJQ589797:NJS589797 NTM589797:NTO589797 ODI589797:ODK589797 ONE589797:ONG589797 OXA589797:OXC589797 PGW589797:PGY589797 PQS589797:PQU589797 QAO589797:QAQ589797 QKK589797:QKM589797 QUG589797:QUI589797 REC589797:REE589797 RNY589797:ROA589797 RXU589797:RXW589797 SHQ589797:SHS589797 SRM589797:SRO589797 TBI589797:TBK589797 TLE589797:TLG589797 TVA589797:TVC589797 UEW589797:UEY589797 UOS589797:UOU589797 UYO589797:UYQ589797 VIK589797:VIM589797 VSG589797:VSI589797 WCC589797:WCE589797 WLY589797:WMA589797 WVU589797:WVW589797 N655324:P655324 JI655333:JK655333 TE655333:TG655333 ADA655333:ADC655333 AMW655333:AMY655333 AWS655333:AWU655333 BGO655333:BGQ655333 BQK655333:BQM655333 CAG655333:CAI655333 CKC655333:CKE655333 CTY655333:CUA655333 DDU655333:DDW655333 DNQ655333:DNS655333 DXM655333:DXO655333 EHI655333:EHK655333 ERE655333:ERG655333 FBA655333:FBC655333 FKW655333:FKY655333 FUS655333:FUU655333 GEO655333:GEQ655333 GOK655333:GOM655333 GYG655333:GYI655333 HIC655333:HIE655333 HRY655333:HSA655333 IBU655333:IBW655333 ILQ655333:ILS655333 IVM655333:IVO655333 JFI655333:JFK655333 JPE655333:JPG655333 JZA655333:JZC655333 KIW655333:KIY655333 KSS655333:KSU655333 LCO655333:LCQ655333 LMK655333:LMM655333 LWG655333:LWI655333 MGC655333:MGE655333 MPY655333:MQA655333 MZU655333:MZW655333 NJQ655333:NJS655333 NTM655333:NTO655333 ODI655333:ODK655333 ONE655333:ONG655333 OXA655333:OXC655333 PGW655333:PGY655333 PQS655333:PQU655333 QAO655333:QAQ655333 QKK655333:QKM655333 QUG655333:QUI655333 REC655333:REE655333 RNY655333:ROA655333 RXU655333:RXW655333 SHQ655333:SHS655333 SRM655333:SRO655333 TBI655333:TBK655333 TLE655333:TLG655333 TVA655333:TVC655333 UEW655333:UEY655333 UOS655333:UOU655333 UYO655333:UYQ655333 VIK655333:VIM655333 VSG655333:VSI655333 WCC655333:WCE655333 WLY655333:WMA655333 WVU655333:WVW655333 N720860:P720860 JI720869:JK720869 TE720869:TG720869 ADA720869:ADC720869 AMW720869:AMY720869 AWS720869:AWU720869 BGO720869:BGQ720869 BQK720869:BQM720869 CAG720869:CAI720869 CKC720869:CKE720869 CTY720869:CUA720869 DDU720869:DDW720869 DNQ720869:DNS720869 DXM720869:DXO720869 EHI720869:EHK720869 ERE720869:ERG720869 FBA720869:FBC720869 FKW720869:FKY720869 FUS720869:FUU720869 GEO720869:GEQ720869 GOK720869:GOM720869 GYG720869:GYI720869 HIC720869:HIE720869 HRY720869:HSA720869 IBU720869:IBW720869 ILQ720869:ILS720869 IVM720869:IVO720869 JFI720869:JFK720869 JPE720869:JPG720869 JZA720869:JZC720869 KIW720869:KIY720869 KSS720869:KSU720869 LCO720869:LCQ720869 LMK720869:LMM720869 LWG720869:LWI720869 MGC720869:MGE720869 MPY720869:MQA720869 MZU720869:MZW720869 NJQ720869:NJS720869 NTM720869:NTO720869 ODI720869:ODK720869 ONE720869:ONG720869 OXA720869:OXC720869 PGW720869:PGY720869 PQS720869:PQU720869 QAO720869:QAQ720869 QKK720869:QKM720869 QUG720869:QUI720869 REC720869:REE720869 RNY720869:ROA720869 RXU720869:RXW720869 SHQ720869:SHS720869 SRM720869:SRO720869 TBI720869:TBK720869 TLE720869:TLG720869 TVA720869:TVC720869 UEW720869:UEY720869 UOS720869:UOU720869 UYO720869:UYQ720869 VIK720869:VIM720869 VSG720869:VSI720869 WCC720869:WCE720869 WLY720869:WMA720869 WVU720869:WVW720869 N786396:P786396 JI786405:JK786405 TE786405:TG786405 ADA786405:ADC786405 AMW786405:AMY786405 AWS786405:AWU786405 BGO786405:BGQ786405 BQK786405:BQM786405 CAG786405:CAI786405 CKC786405:CKE786405 CTY786405:CUA786405 DDU786405:DDW786405 DNQ786405:DNS786405 DXM786405:DXO786405 EHI786405:EHK786405 ERE786405:ERG786405 FBA786405:FBC786405 FKW786405:FKY786405 FUS786405:FUU786405 GEO786405:GEQ786405 GOK786405:GOM786405 GYG786405:GYI786405 HIC786405:HIE786405 HRY786405:HSA786405 IBU786405:IBW786405 ILQ786405:ILS786405 IVM786405:IVO786405 JFI786405:JFK786405 JPE786405:JPG786405 JZA786405:JZC786405 KIW786405:KIY786405 KSS786405:KSU786405 LCO786405:LCQ786405 LMK786405:LMM786405 LWG786405:LWI786405 MGC786405:MGE786405 MPY786405:MQA786405 MZU786405:MZW786405 NJQ786405:NJS786405 NTM786405:NTO786405 ODI786405:ODK786405 ONE786405:ONG786405 OXA786405:OXC786405 PGW786405:PGY786405 PQS786405:PQU786405 QAO786405:QAQ786405 QKK786405:QKM786405 QUG786405:QUI786405 REC786405:REE786405 RNY786405:ROA786405 RXU786405:RXW786405 SHQ786405:SHS786405 SRM786405:SRO786405 TBI786405:TBK786405 TLE786405:TLG786405 TVA786405:TVC786405 UEW786405:UEY786405 UOS786405:UOU786405 UYO786405:UYQ786405 VIK786405:VIM786405 VSG786405:VSI786405 WCC786405:WCE786405 WLY786405:WMA786405 WVU786405:WVW786405 N851932:P851932 JI851941:JK851941 TE851941:TG851941 ADA851941:ADC851941 AMW851941:AMY851941 AWS851941:AWU851941 BGO851941:BGQ851941 BQK851941:BQM851941 CAG851941:CAI851941 CKC851941:CKE851941 CTY851941:CUA851941 DDU851941:DDW851941 DNQ851941:DNS851941 DXM851941:DXO851941 EHI851941:EHK851941 ERE851941:ERG851941 FBA851941:FBC851941 FKW851941:FKY851941 FUS851941:FUU851941 GEO851941:GEQ851941 GOK851941:GOM851941 GYG851941:GYI851941 HIC851941:HIE851941 HRY851941:HSA851941 IBU851941:IBW851941 ILQ851941:ILS851941 IVM851941:IVO851941 JFI851941:JFK851941 JPE851941:JPG851941 JZA851941:JZC851941 KIW851941:KIY851941 KSS851941:KSU851941 LCO851941:LCQ851941 LMK851941:LMM851941 LWG851941:LWI851941 MGC851941:MGE851941 MPY851941:MQA851941 MZU851941:MZW851941 NJQ851941:NJS851941 NTM851941:NTO851941 ODI851941:ODK851941 ONE851941:ONG851941 OXA851941:OXC851941 PGW851941:PGY851941 PQS851941:PQU851941 QAO851941:QAQ851941 QKK851941:QKM851941 QUG851941:QUI851941 REC851941:REE851941 RNY851941:ROA851941 RXU851941:RXW851941 SHQ851941:SHS851941 SRM851941:SRO851941 TBI851941:TBK851941 TLE851941:TLG851941 TVA851941:TVC851941 UEW851941:UEY851941 UOS851941:UOU851941 UYO851941:UYQ851941 VIK851941:VIM851941 VSG851941:VSI851941 WCC851941:WCE851941 WLY851941:WMA851941 WVU851941:WVW851941 N917468:P917468 JI917477:JK917477 TE917477:TG917477 ADA917477:ADC917477 AMW917477:AMY917477 AWS917477:AWU917477 BGO917477:BGQ917477 BQK917477:BQM917477 CAG917477:CAI917477 CKC917477:CKE917477 CTY917477:CUA917477 DDU917477:DDW917477 DNQ917477:DNS917477 DXM917477:DXO917477 EHI917477:EHK917477 ERE917477:ERG917477 FBA917477:FBC917477 FKW917477:FKY917477 FUS917477:FUU917477 GEO917477:GEQ917477 GOK917477:GOM917477 GYG917477:GYI917477 HIC917477:HIE917477 HRY917477:HSA917477 IBU917477:IBW917477 ILQ917477:ILS917477 IVM917477:IVO917477 JFI917477:JFK917477 JPE917477:JPG917477 JZA917477:JZC917477 KIW917477:KIY917477 KSS917477:KSU917477 LCO917477:LCQ917477 LMK917477:LMM917477 LWG917477:LWI917477 MGC917477:MGE917477 MPY917477:MQA917477 MZU917477:MZW917477 NJQ917477:NJS917477 NTM917477:NTO917477 ODI917477:ODK917477 ONE917477:ONG917477 OXA917477:OXC917477 PGW917477:PGY917477 PQS917477:PQU917477 QAO917477:QAQ917477 QKK917477:QKM917477 QUG917477:QUI917477 REC917477:REE917477 RNY917477:ROA917477 RXU917477:RXW917477 SHQ917477:SHS917477 SRM917477:SRO917477 TBI917477:TBK917477 TLE917477:TLG917477 TVA917477:TVC917477 UEW917477:UEY917477 UOS917477:UOU917477 UYO917477:UYQ917477 VIK917477:VIM917477 VSG917477:VSI917477 WCC917477:WCE917477 WLY917477:WMA917477 WVU917477:WVW917477 N983004:P983004 JI983013:JK983013 TE983013:TG983013 ADA983013:ADC983013 AMW983013:AMY983013 AWS983013:AWU983013 BGO983013:BGQ983013 BQK983013:BQM983013 CAG983013:CAI983013 CKC983013:CKE983013 CTY983013:CUA983013 DDU983013:DDW983013 DNQ983013:DNS983013 DXM983013:DXO983013 EHI983013:EHK983013 ERE983013:ERG983013 FBA983013:FBC983013 FKW983013:FKY983013 FUS983013:FUU983013 GEO983013:GEQ983013 GOK983013:GOM983013 GYG983013:GYI983013 HIC983013:HIE983013 HRY983013:HSA983013 IBU983013:IBW983013 ILQ983013:ILS983013 IVM983013:IVO983013 JFI983013:JFK983013 JPE983013:JPG983013 JZA983013:JZC983013 KIW983013:KIY983013 KSS983013:KSU983013 LCO983013:LCQ983013 LMK983013:LMM983013 LWG983013:LWI983013 MGC983013:MGE983013 MPY983013:MQA983013 MZU983013:MZW983013 NJQ983013:NJS983013 NTM983013:NTO983013 ODI983013:ODK983013 ONE983013:ONG983013 OXA983013:OXC983013 PGW983013:PGY983013 PQS983013:PQU983013 QAO983013:QAQ983013 QKK983013:QKM983013 QUG983013:QUI983013 REC983013:REE983013 RNY983013:ROA983013 RXU983013:RXW983013 SHQ983013:SHS983013 SRM983013:SRO983013 TBI983013:TBK983013 TLE983013:TLG983013 TVA983013:TVC983013 UEW983013:UEY983013 UOS983013:UOU983013 UYO983013:UYQ983013 VIK983013:VIM983013 VSG983013:VSI983013 WCC983013:WCE983013 WLY983013:WMA983013 WVU983013:WVW983013" xr:uid="{00000000-0002-0000-0800-000006000000}">
      <formula1>"□移転,■移転"</formula1>
    </dataValidation>
    <dataValidation type="list" allowBlank="1" showInputMessage="1" showErrorMessage="1" sqref="R65500:V65500 JM65509:JQ65509 TI65509:TM65509 ADE65509:ADI65509 ANA65509:ANE65509 AWW65509:AXA65509 BGS65509:BGW65509 BQO65509:BQS65509 CAK65509:CAO65509 CKG65509:CKK65509 CUC65509:CUG65509 DDY65509:DEC65509 DNU65509:DNY65509 DXQ65509:DXU65509 EHM65509:EHQ65509 ERI65509:ERM65509 FBE65509:FBI65509 FLA65509:FLE65509 FUW65509:FVA65509 GES65509:GEW65509 GOO65509:GOS65509 GYK65509:GYO65509 HIG65509:HIK65509 HSC65509:HSG65509 IBY65509:ICC65509 ILU65509:ILY65509 IVQ65509:IVU65509 JFM65509:JFQ65509 JPI65509:JPM65509 JZE65509:JZI65509 KJA65509:KJE65509 KSW65509:KTA65509 LCS65509:LCW65509 LMO65509:LMS65509 LWK65509:LWO65509 MGG65509:MGK65509 MQC65509:MQG65509 MZY65509:NAC65509 NJU65509:NJY65509 NTQ65509:NTU65509 ODM65509:ODQ65509 ONI65509:ONM65509 OXE65509:OXI65509 PHA65509:PHE65509 PQW65509:PRA65509 QAS65509:QAW65509 QKO65509:QKS65509 QUK65509:QUO65509 REG65509:REK65509 ROC65509:ROG65509 RXY65509:RYC65509 SHU65509:SHY65509 SRQ65509:SRU65509 TBM65509:TBQ65509 TLI65509:TLM65509 TVE65509:TVI65509 UFA65509:UFE65509 UOW65509:UPA65509 UYS65509:UYW65509 VIO65509:VIS65509 VSK65509:VSO65509 WCG65509:WCK65509 WMC65509:WMG65509 WVY65509:WWC65509 R131036:V131036 JM131045:JQ131045 TI131045:TM131045 ADE131045:ADI131045 ANA131045:ANE131045 AWW131045:AXA131045 BGS131045:BGW131045 BQO131045:BQS131045 CAK131045:CAO131045 CKG131045:CKK131045 CUC131045:CUG131045 DDY131045:DEC131045 DNU131045:DNY131045 DXQ131045:DXU131045 EHM131045:EHQ131045 ERI131045:ERM131045 FBE131045:FBI131045 FLA131045:FLE131045 FUW131045:FVA131045 GES131045:GEW131045 GOO131045:GOS131045 GYK131045:GYO131045 HIG131045:HIK131045 HSC131045:HSG131045 IBY131045:ICC131045 ILU131045:ILY131045 IVQ131045:IVU131045 JFM131045:JFQ131045 JPI131045:JPM131045 JZE131045:JZI131045 KJA131045:KJE131045 KSW131045:KTA131045 LCS131045:LCW131045 LMO131045:LMS131045 LWK131045:LWO131045 MGG131045:MGK131045 MQC131045:MQG131045 MZY131045:NAC131045 NJU131045:NJY131045 NTQ131045:NTU131045 ODM131045:ODQ131045 ONI131045:ONM131045 OXE131045:OXI131045 PHA131045:PHE131045 PQW131045:PRA131045 QAS131045:QAW131045 QKO131045:QKS131045 QUK131045:QUO131045 REG131045:REK131045 ROC131045:ROG131045 RXY131045:RYC131045 SHU131045:SHY131045 SRQ131045:SRU131045 TBM131045:TBQ131045 TLI131045:TLM131045 TVE131045:TVI131045 UFA131045:UFE131045 UOW131045:UPA131045 UYS131045:UYW131045 VIO131045:VIS131045 VSK131045:VSO131045 WCG131045:WCK131045 WMC131045:WMG131045 WVY131045:WWC131045 R196572:V196572 JM196581:JQ196581 TI196581:TM196581 ADE196581:ADI196581 ANA196581:ANE196581 AWW196581:AXA196581 BGS196581:BGW196581 BQO196581:BQS196581 CAK196581:CAO196581 CKG196581:CKK196581 CUC196581:CUG196581 DDY196581:DEC196581 DNU196581:DNY196581 DXQ196581:DXU196581 EHM196581:EHQ196581 ERI196581:ERM196581 FBE196581:FBI196581 FLA196581:FLE196581 FUW196581:FVA196581 GES196581:GEW196581 GOO196581:GOS196581 GYK196581:GYO196581 HIG196581:HIK196581 HSC196581:HSG196581 IBY196581:ICC196581 ILU196581:ILY196581 IVQ196581:IVU196581 JFM196581:JFQ196581 JPI196581:JPM196581 JZE196581:JZI196581 KJA196581:KJE196581 KSW196581:KTA196581 LCS196581:LCW196581 LMO196581:LMS196581 LWK196581:LWO196581 MGG196581:MGK196581 MQC196581:MQG196581 MZY196581:NAC196581 NJU196581:NJY196581 NTQ196581:NTU196581 ODM196581:ODQ196581 ONI196581:ONM196581 OXE196581:OXI196581 PHA196581:PHE196581 PQW196581:PRA196581 QAS196581:QAW196581 QKO196581:QKS196581 QUK196581:QUO196581 REG196581:REK196581 ROC196581:ROG196581 RXY196581:RYC196581 SHU196581:SHY196581 SRQ196581:SRU196581 TBM196581:TBQ196581 TLI196581:TLM196581 TVE196581:TVI196581 UFA196581:UFE196581 UOW196581:UPA196581 UYS196581:UYW196581 VIO196581:VIS196581 VSK196581:VSO196581 WCG196581:WCK196581 WMC196581:WMG196581 WVY196581:WWC196581 R262108:V262108 JM262117:JQ262117 TI262117:TM262117 ADE262117:ADI262117 ANA262117:ANE262117 AWW262117:AXA262117 BGS262117:BGW262117 BQO262117:BQS262117 CAK262117:CAO262117 CKG262117:CKK262117 CUC262117:CUG262117 DDY262117:DEC262117 DNU262117:DNY262117 DXQ262117:DXU262117 EHM262117:EHQ262117 ERI262117:ERM262117 FBE262117:FBI262117 FLA262117:FLE262117 FUW262117:FVA262117 GES262117:GEW262117 GOO262117:GOS262117 GYK262117:GYO262117 HIG262117:HIK262117 HSC262117:HSG262117 IBY262117:ICC262117 ILU262117:ILY262117 IVQ262117:IVU262117 JFM262117:JFQ262117 JPI262117:JPM262117 JZE262117:JZI262117 KJA262117:KJE262117 KSW262117:KTA262117 LCS262117:LCW262117 LMO262117:LMS262117 LWK262117:LWO262117 MGG262117:MGK262117 MQC262117:MQG262117 MZY262117:NAC262117 NJU262117:NJY262117 NTQ262117:NTU262117 ODM262117:ODQ262117 ONI262117:ONM262117 OXE262117:OXI262117 PHA262117:PHE262117 PQW262117:PRA262117 QAS262117:QAW262117 QKO262117:QKS262117 QUK262117:QUO262117 REG262117:REK262117 ROC262117:ROG262117 RXY262117:RYC262117 SHU262117:SHY262117 SRQ262117:SRU262117 TBM262117:TBQ262117 TLI262117:TLM262117 TVE262117:TVI262117 UFA262117:UFE262117 UOW262117:UPA262117 UYS262117:UYW262117 VIO262117:VIS262117 VSK262117:VSO262117 WCG262117:WCK262117 WMC262117:WMG262117 WVY262117:WWC262117 R327644:V327644 JM327653:JQ327653 TI327653:TM327653 ADE327653:ADI327653 ANA327653:ANE327653 AWW327653:AXA327653 BGS327653:BGW327653 BQO327653:BQS327653 CAK327653:CAO327653 CKG327653:CKK327653 CUC327653:CUG327653 DDY327653:DEC327653 DNU327653:DNY327653 DXQ327653:DXU327653 EHM327653:EHQ327653 ERI327653:ERM327653 FBE327653:FBI327653 FLA327653:FLE327653 FUW327653:FVA327653 GES327653:GEW327653 GOO327653:GOS327653 GYK327653:GYO327653 HIG327653:HIK327653 HSC327653:HSG327653 IBY327653:ICC327653 ILU327653:ILY327653 IVQ327653:IVU327653 JFM327653:JFQ327653 JPI327653:JPM327653 JZE327653:JZI327653 KJA327653:KJE327653 KSW327653:KTA327653 LCS327653:LCW327653 LMO327653:LMS327653 LWK327653:LWO327653 MGG327653:MGK327653 MQC327653:MQG327653 MZY327653:NAC327653 NJU327653:NJY327653 NTQ327653:NTU327653 ODM327653:ODQ327653 ONI327653:ONM327653 OXE327653:OXI327653 PHA327653:PHE327653 PQW327653:PRA327653 QAS327653:QAW327653 QKO327653:QKS327653 QUK327653:QUO327653 REG327653:REK327653 ROC327653:ROG327653 RXY327653:RYC327653 SHU327653:SHY327653 SRQ327653:SRU327653 TBM327653:TBQ327653 TLI327653:TLM327653 TVE327653:TVI327653 UFA327653:UFE327653 UOW327653:UPA327653 UYS327653:UYW327653 VIO327653:VIS327653 VSK327653:VSO327653 WCG327653:WCK327653 WMC327653:WMG327653 WVY327653:WWC327653 R393180:V393180 JM393189:JQ393189 TI393189:TM393189 ADE393189:ADI393189 ANA393189:ANE393189 AWW393189:AXA393189 BGS393189:BGW393189 BQO393189:BQS393189 CAK393189:CAO393189 CKG393189:CKK393189 CUC393189:CUG393189 DDY393189:DEC393189 DNU393189:DNY393189 DXQ393189:DXU393189 EHM393189:EHQ393189 ERI393189:ERM393189 FBE393189:FBI393189 FLA393189:FLE393189 FUW393189:FVA393189 GES393189:GEW393189 GOO393189:GOS393189 GYK393189:GYO393189 HIG393189:HIK393189 HSC393189:HSG393189 IBY393189:ICC393189 ILU393189:ILY393189 IVQ393189:IVU393189 JFM393189:JFQ393189 JPI393189:JPM393189 JZE393189:JZI393189 KJA393189:KJE393189 KSW393189:KTA393189 LCS393189:LCW393189 LMO393189:LMS393189 LWK393189:LWO393189 MGG393189:MGK393189 MQC393189:MQG393189 MZY393189:NAC393189 NJU393189:NJY393189 NTQ393189:NTU393189 ODM393189:ODQ393189 ONI393189:ONM393189 OXE393189:OXI393189 PHA393189:PHE393189 PQW393189:PRA393189 QAS393189:QAW393189 QKO393189:QKS393189 QUK393189:QUO393189 REG393189:REK393189 ROC393189:ROG393189 RXY393189:RYC393189 SHU393189:SHY393189 SRQ393189:SRU393189 TBM393189:TBQ393189 TLI393189:TLM393189 TVE393189:TVI393189 UFA393189:UFE393189 UOW393189:UPA393189 UYS393189:UYW393189 VIO393189:VIS393189 VSK393189:VSO393189 WCG393189:WCK393189 WMC393189:WMG393189 WVY393189:WWC393189 R458716:V458716 JM458725:JQ458725 TI458725:TM458725 ADE458725:ADI458725 ANA458725:ANE458725 AWW458725:AXA458725 BGS458725:BGW458725 BQO458725:BQS458725 CAK458725:CAO458725 CKG458725:CKK458725 CUC458725:CUG458725 DDY458725:DEC458725 DNU458725:DNY458725 DXQ458725:DXU458725 EHM458725:EHQ458725 ERI458725:ERM458725 FBE458725:FBI458725 FLA458725:FLE458725 FUW458725:FVA458725 GES458725:GEW458725 GOO458725:GOS458725 GYK458725:GYO458725 HIG458725:HIK458725 HSC458725:HSG458725 IBY458725:ICC458725 ILU458725:ILY458725 IVQ458725:IVU458725 JFM458725:JFQ458725 JPI458725:JPM458725 JZE458725:JZI458725 KJA458725:KJE458725 KSW458725:KTA458725 LCS458725:LCW458725 LMO458725:LMS458725 LWK458725:LWO458725 MGG458725:MGK458725 MQC458725:MQG458725 MZY458725:NAC458725 NJU458725:NJY458725 NTQ458725:NTU458725 ODM458725:ODQ458725 ONI458725:ONM458725 OXE458725:OXI458725 PHA458725:PHE458725 PQW458725:PRA458725 QAS458725:QAW458725 QKO458725:QKS458725 QUK458725:QUO458725 REG458725:REK458725 ROC458725:ROG458725 RXY458725:RYC458725 SHU458725:SHY458725 SRQ458725:SRU458725 TBM458725:TBQ458725 TLI458725:TLM458725 TVE458725:TVI458725 UFA458725:UFE458725 UOW458725:UPA458725 UYS458725:UYW458725 VIO458725:VIS458725 VSK458725:VSO458725 WCG458725:WCK458725 WMC458725:WMG458725 WVY458725:WWC458725 R524252:V524252 JM524261:JQ524261 TI524261:TM524261 ADE524261:ADI524261 ANA524261:ANE524261 AWW524261:AXA524261 BGS524261:BGW524261 BQO524261:BQS524261 CAK524261:CAO524261 CKG524261:CKK524261 CUC524261:CUG524261 DDY524261:DEC524261 DNU524261:DNY524261 DXQ524261:DXU524261 EHM524261:EHQ524261 ERI524261:ERM524261 FBE524261:FBI524261 FLA524261:FLE524261 FUW524261:FVA524261 GES524261:GEW524261 GOO524261:GOS524261 GYK524261:GYO524261 HIG524261:HIK524261 HSC524261:HSG524261 IBY524261:ICC524261 ILU524261:ILY524261 IVQ524261:IVU524261 JFM524261:JFQ524261 JPI524261:JPM524261 JZE524261:JZI524261 KJA524261:KJE524261 KSW524261:KTA524261 LCS524261:LCW524261 LMO524261:LMS524261 LWK524261:LWO524261 MGG524261:MGK524261 MQC524261:MQG524261 MZY524261:NAC524261 NJU524261:NJY524261 NTQ524261:NTU524261 ODM524261:ODQ524261 ONI524261:ONM524261 OXE524261:OXI524261 PHA524261:PHE524261 PQW524261:PRA524261 QAS524261:QAW524261 QKO524261:QKS524261 QUK524261:QUO524261 REG524261:REK524261 ROC524261:ROG524261 RXY524261:RYC524261 SHU524261:SHY524261 SRQ524261:SRU524261 TBM524261:TBQ524261 TLI524261:TLM524261 TVE524261:TVI524261 UFA524261:UFE524261 UOW524261:UPA524261 UYS524261:UYW524261 VIO524261:VIS524261 VSK524261:VSO524261 WCG524261:WCK524261 WMC524261:WMG524261 WVY524261:WWC524261 R589788:V589788 JM589797:JQ589797 TI589797:TM589797 ADE589797:ADI589797 ANA589797:ANE589797 AWW589797:AXA589797 BGS589797:BGW589797 BQO589797:BQS589797 CAK589797:CAO589797 CKG589797:CKK589797 CUC589797:CUG589797 DDY589797:DEC589797 DNU589797:DNY589797 DXQ589797:DXU589797 EHM589797:EHQ589797 ERI589797:ERM589797 FBE589797:FBI589797 FLA589797:FLE589797 FUW589797:FVA589797 GES589797:GEW589797 GOO589797:GOS589797 GYK589797:GYO589797 HIG589797:HIK589797 HSC589797:HSG589797 IBY589797:ICC589797 ILU589797:ILY589797 IVQ589797:IVU589797 JFM589797:JFQ589797 JPI589797:JPM589797 JZE589797:JZI589797 KJA589797:KJE589797 KSW589797:KTA589797 LCS589797:LCW589797 LMO589797:LMS589797 LWK589797:LWO589797 MGG589797:MGK589797 MQC589797:MQG589797 MZY589797:NAC589797 NJU589797:NJY589797 NTQ589797:NTU589797 ODM589797:ODQ589797 ONI589797:ONM589797 OXE589797:OXI589797 PHA589797:PHE589797 PQW589797:PRA589797 QAS589797:QAW589797 QKO589797:QKS589797 QUK589797:QUO589797 REG589797:REK589797 ROC589797:ROG589797 RXY589797:RYC589797 SHU589797:SHY589797 SRQ589797:SRU589797 TBM589797:TBQ589797 TLI589797:TLM589797 TVE589797:TVI589797 UFA589797:UFE589797 UOW589797:UPA589797 UYS589797:UYW589797 VIO589797:VIS589797 VSK589797:VSO589797 WCG589797:WCK589797 WMC589797:WMG589797 WVY589797:WWC589797 R655324:V655324 JM655333:JQ655333 TI655333:TM655333 ADE655333:ADI655333 ANA655333:ANE655333 AWW655333:AXA655333 BGS655333:BGW655333 BQO655333:BQS655333 CAK655333:CAO655333 CKG655333:CKK655333 CUC655333:CUG655333 DDY655333:DEC655333 DNU655333:DNY655333 DXQ655333:DXU655333 EHM655333:EHQ655333 ERI655333:ERM655333 FBE655333:FBI655333 FLA655333:FLE655333 FUW655333:FVA655333 GES655333:GEW655333 GOO655333:GOS655333 GYK655333:GYO655333 HIG655333:HIK655333 HSC655333:HSG655333 IBY655333:ICC655333 ILU655333:ILY655333 IVQ655333:IVU655333 JFM655333:JFQ655333 JPI655333:JPM655333 JZE655333:JZI655333 KJA655333:KJE655333 KSW655333:KTA655333 LCS655333:LCW655333 LMO655333:LMS655333 LWK655333:LWO655333 MGG655333:MGK655333 MQC655333:MQG655333 MZY655333:NAC655333 NJU655333:NJY655333 NTQ655333:NTU655333 ODM655333:ODQ655333 ONI655333:ONM655333 OXE655333:OXI655333 PHA655333:PHE655333 PQW655333:PRA655333 QAS655333:QAW655333 QKO655333:QKS655333 QUK655333:QUO655333 REG655333:REK655333 ROC655333:ROG655333 RXY655333:RYC655333 SHU655333:SHY655333 SRQ655333:SRU655333 TBM655333:TBQ655333 TLI655333:TLM655333 TVE655333:TVI655333 UFA655333:UFE655333 UOW655333:UPA655333 UYS655333:UYW655333 VIO655333:VIS655333 VSK655333:VSO655333 WCG655333:WCK655333 WMC655333:WMG655333 WVY655333:WWC655333 R720860:V720860 JM720869:JQ720869 TI720869:TM720869 ADE720869:ADI720869 ANA720869:ANE720869 AWW720869:AXA720869 BGS720869:BGW720869 BQO720869:BQS720869 CAK720869:CAO720869 CKG720869:CKK720869 CUC720869:CUG720869 DDY720869:DEC720869 DNU720869:DNY720869 DXQ720869:DXU720869 EHM720869:EHQ720869 ERI720869:ERM720869 FBE720869:FBI720869 FLA720869:FLE720869 FUW720869:FVA720869 GES720869:GEW720869 GOO720869:GOS720869 GYK720869:GYO720869 HIG720869:HIK720869 HSC720869:HSG720869 IBY720869:ICC720869 ILU720869:ILY720869 IVQ720869:IVU720869 JFM720869:JFQ720869 JPI720869:JPM720869 JZE720869:JZI720869 KJA720869:KJE720869 KSW720869:KTA720869 LCS720869:LCW720869 LMO720869:LMS720869 LWK720869:LWO720869 MGG720869:MGK720869 MQC720869:MQG720869 MZY720869:NAC720869 NJU720869:NJY720869 NTQ720869:NTU720869 ODM720869:ODQ720869 ONI720869:ONM720869 OXE720869:OXI720869 PHA720869:PHE720869 PQW720869:PRA720869 QAS720869:QAW720869 QKO720869:QKS720869 QUK720869:QUO720869 REG720869:REK720869 ROC720869:ROG720869 RXY720869:RYC720869 SHU720869:SHY720869 SRQ720869:SRU720869 TBM720869:TBQ720869 TLI720869:TLM720869 TVE720869:TVI720869 UFA720869:UFE720869 UOW720869:UPA720869 UYS720869:UYW720869 VIO720869:VIS720869 VSK720869:VSO720869 WCG720869:WCK720869 WMC720869:WMG720869 WVY720869:WWC720869 R786396:V786396 JM786405:JQ786405 TI786405:TM786405 ADE786405:ADI786405 ANA786405:ANE786405 AWW786405:AXA786405 BGS786405:BGW786405 BQO786405:BQS786405 CAK786405:CAO786405 CKG786405:CKK786405 CUC786405:CUG786405 DDY786405:DEC786405 DNU786405:DNY786405 DXQ786405:DXU786405 EHM786405:EHQ786405 ERI786405:ERM786405 FBE786405:FBI786405 FLA786405:FLE786405 FUW786405:FVA786405 GES786405:GEW786405 GOO786405:GOS786405 GYK786405:GYO786405 HIG786405:HIK786405 HSC786405:HSG786405 IBY786405:ICC786405 ILU786405:ILY786405 IVQ786405:IVU786405 JFM786405:JFQ786405 JPI786405:JPM786405 JZE786405:JZI786405 KJA786405:KJE786405 KSW786405:KTA786405 LCS786405:LCW786405 LMO786405:LMS786405 LWK786405:LWO786405 MGG786405:MGK786405 MQC786405:MQG786405 MZY786405:NAC786405 NJU786405:NJY786405 NTQ786405:NTU786405 ODM786405:ODQ786405 ONI786405:ONM786405 OXE786405:OXI786405 PHA786405:PHE786405 PQW786405:PRA786405 QAS786405:QAW786405 QKO786405:QKS786405 QUK786405:QUO786405 REG786405:REK786405 ROC786405:ROG786405 RXY786405:RYC786405 SHU786405:SHY786405 SRQ786405:SRU786405 TBM786405:TBQ786405 TLI786405:TLM786405 TVE786405:TVI786405 UFA786405:UFE786405 UOW786405:UPA786405 UYS786405:UYW786405 VIO786405:VIS786405 VSK786405:VSO786405 WCG786405:WCK786405 WMC786405:WMG786405 WVY786405:WWC786405 R851932:V851932 JM851941:JQ851941 TI851941:TM851941 ADE851941:ADI851941 ANA851941:ANE851941 AWW851941:AXA851941 BGS851941:BGW851941 BQO851941:BQS851941 CAK851941:CAO851941 CKG851941:CKK851941 CUC851941:CUG851941 DDY851941:DEC851941 DNU851941:DNY851941 DXQ851941:DXU851941 EHM851941:EHQ851941 ERI851941:ERM851941 FBE851941:FBI851941 FLA851941:FLE851941 FUW851941:FVA851941 GES851941:GEW851941 GOO851941:GOS851941 GYK851941:GYO851941 HIG851941:HIK851941 HSC851941:HSG851941 IBY851941:ICC851941 ILU851941:ILY851941 IVQ851941:IVU851941 JFM851941:JFQ851941 JPI851941:JPM851941 JZE851941:JZI851941 KJA851941:KJE851941 KSW851941:KTA851941 LCS851941:LCW851941 LMO851941:LMS851941 LWK851941:LWO851941 MGG851941:MGK851941 MQC851941:MQG851941 MZY851941:NAC851941 NJU851941:NJY851941 NTQ851941:NTU851941 ODM851941:ODQ851941 ONI851941:ONM851941 OXE851941:OXI851941 PHA851941:PHE851941 PQW851941:PRA851941 QAS851941:QAW851941 QKO851941:QKS851941 QUK851941:QUO851941 REG851941:REK851941 ROC851941:ROG851941 RXY851941:RYC851941 SHU851941:SHY851941 SRQ851941:SRU851941 TBM851941:TBQ851941 TLI851941:TLM851941 TVE851941:TVI851941 UFA851941:UFE851941 UOW851941:UPA851941 UYS851941:UYW851941 VIO851941:VIS851941 VSK851941:VSO851941 WCG851941:WCK851941 WMC851941:WMG851941 WVY851941:WWC851941 R917468:V917468 JM917477:JQ917477 TI917477:TM917477 ADE917477:ADI917477 ANA917477:ANE917477 AWW917477:AXA917477 BGS917477:BGW917477 BQO917477:BQS917477 CAK917477:CAO917477 CKG917477:CKK917477 CUC917477:CUG917477 DDY917477:DEC917477 DNU917477:DNY917477 DXQ917477:DXU917477 EHM917477:EHQ917477 ERI917477:ERM917477 FBE917477:FBI917477 FLA917477:FLE917477 FUW917477:FVA917477 GES917477:GEW917477 GOO917477:GOS917477 GYK917477:GYO917477 HIG917477:HIK917477 HSC917477:HSG917477 IBY917477:ICC917477 ILU917477:ILY917477 IVQ917477:IVU917477 JFM917477:JFQ917477 JPI917477:JPM917477 JZE917477:JZI917477 KJA917477:KJE917477 KSW917477:KTA917477 LCS917477:LCW917477 LMO917477:LMS917477 LWK917477:LWO917477 MGG917477:MGK917477 MQC917477:MQG917477 MZY917477:NAC917477 NJU917477:NJY917477 NTQ917477:NTU917477 ODM917477:ODQ917477 ONI917477:ONM917477 OXE917477:OXI917477 PHA917477:PHE917477 PQW917477:PRA917477 QAS917477:QAW917477 QKO917477:QKS917477 QUK917477:QUO917477 REG917477:REK917477 ROC917477:ROG917477 RXY917477:RYC917477 SHU917477:SHY917477 SRQ917477:SRU917477 TBM917477:TBQ917477 TLI917477:TLM917477 TVE917477:TVI917477 UFA917477:UFE917477 UOW917477:UPA917477 UYS917477:UYW917477 VIO917477:VIS917477 VSK917477:VSO917477 WCG917477:WCK917477 WMC917477:WMG917477 WVY917477:WWC917477 R983004:V983004 JM983013:JQ983013 TI983013:TM983013 ADE983013:ADI983013 ANA983013:ANE983013 AWW983013:AXA983013 BGS983013:BGW983013 BQO983013:BQS983013 CAK983013:CAO983013 CKG983013:CKK983013 CUC983013:CUG983013 DDY983013:DEC983013 DNU983013:DNY983013 DXQ983013:DXU983013 EHM983013:EHQ983013 ERI983013:ERM983013 FBE983013:FBI983013 FLA983013:FLE983013 FUW983013:FVA983013 GES983013:GEW983013 GOO983013:GOS983013 GYK983013:GYO983013 HIG983013:HIK983013 HSC983013:HSG983013 IBY983013:ICC983013 ILU983013:ILY983013 IVQ983013:IVU983013 JFM983013:JFQ983013 JPI983013:JPM983013 JZE983013:JZI983013 KJA983013:KJE983013 KSW983013:KTA983013 LCS983013:LCW983013 LMO983013:LMS983013 LWK983013:LWO983013 MGG983013:MGK983013 MQC983013:MQG983013 MZY983013:NAC983013 NJU983013:NJY983013 NTQ983013:NTU983013 ODM983013:ODQ983013 ONI983013:ONM983013 OXE983013:OXI983013 PHA983013:PHE983013 PQW983013:PRA983013 QAS983013:QAW983013 QKO983013:QKS983013 QUK983013:QUO983013 REG983013:REK983013 ROC983013:ROG983013 RXY983013:RYC983013 SHU983013:SHY983013 SRQ983013:SRU983013 TBM983013:TBQ983013 TLI983013:TLM983013 TVE983013:TVI983013 UFA983013:UFE983013 UOW983013:UPA983013 UYS983013:UYW983013 VIO983013:VIS983013 VSK983013:VSO983013 WCG983013:WCK983013 WMC983013:WMG983013 WVY983013:WWC983013" xr:uid="{00000000-0002-0000-0800-000007000000}">
      <formula1>"□用途変更,■用途変更"</formula1>
    </dataValidation>
    <dataValidation type="list" allowBlank="1" showInputMessage="1" showErrorMessage="1" sqref="X65500:AD65500 JS65509:JY65509 TO65509:TU65509 ADK65509:ADQ65509 ANG65509:ANM65509 AXC65509:AXI65509 BGY65509:BHE65509 BQU65509:BRA65509 CAQ65509:CAW65509 CKM65509:CKS65509 CUI65509:CUO65509 DEE65509:DEK65509 DOA65509:DOG65509 DXW65509:DYC65509 EHS65509:EHY65509 ERO65509:ERU65509 FBK65509:FBQ65509 FLG65509:FLM65509 FVC65509:FVI65509 GEY65509:GFE65509 GOU65509:GPA65509 GYQ65509:GYW65509 HIM65509:HIS65509 HSI65509:HSO65509 ICE65509:ICK65509 IMA65509:IMG65509 IVW65509:IWC65509 JFS65509:JFY65509 JPO65509:JPU65509 JZK65509:JZQ65509 KJG65509:KJM65509 KTC65509:KTI65509 LCY65509:LDE65509 LMU65509:LNA65509 LWQ65509:LWW65509 MGM65509:MGS65509 MQI65509:MQO65509 NAE65509:NAK65509 NKA65509:NKG65509 NTW65509:NUC65509 ODS65509:ODY65509 ONO65509:ONU65509 OXK65509:OXQ65509 PHG65509:PHM65509 PRC65509:PRI65509 QAY65509:QBE65509 QKU65509:QLA65509 QUQ65509:QUW65509 REM65509:RES65509 ROI65509:ROO65509 RYE65509:RYK65509 SIA65509:SIG65509 SRW65509:SSC65509 TBS65509:TBY65509 TLO65509:TLU65509 TVK65509:TVQ65509 UFG65509:UFM65509 UPC65509:UPI65509 UYY65509:UZE65509 VIU65509:VJA65509 VSQ65509:VSW65509 WCM65509:WCS65509 WMI65509:WMO65509 WWE65509:WWK65509 X131036:AD131036 JS131045:JY131045 TO131045:TU131045 ADK131045:ADQ131045 ANG131045:ANM131045 AXC131045:AXI131045 BGY131045:BHE131045 BQU131045:BRA131045 CAQ131045:CAW131045 CKM131045:CKS131045 CUI131045:CUO131045 DEE131045:DEK131045 DOA131045:DOG131045 DXW131045:DYC131045 EHS131045:EHY131045 ERO131045:ERU131045 FBK131045:FBQ131045 FLG131045:FLM131045 FVC131045:FVI131045 GEY131045:GFE131045 GOU131045:GPA131045 GYQ131045:GYW131045 HIM131045:HIS131045 HSI131045:HSO131045 ICE131045:ICK131045 IMA131045:IMG131045 IVW131045:IWC131045 JFS131045:JFY131045 JPO131045:JPU131045 JZK131045:JZQ131045 KJG131045:KJM131045 KTC131045:KTI131045 LCY131045:LDE131045 LMU131045:LNA131045 LWQ131045:LWW131045 MGM131045:MGS131045 MQI131045:MQO131045 NAE131045:NAK131045 NKA131045:NKG131045 NTW131045:NUC131045 ODS131045:ODY131045 ONO131045:ONU131045 OXK131045:OXQ131045 PHG131045:PHM131045 PRC131045:PRI131045 QAY131045:QBE131045 QKU131045:QLA131045 QUQ131045:QUW131045 REM131045:RES131045 ROI131045:ROO131045 RYE131045:RYK131045 SIA131045:SIG131045 SRW131045:SSC131045 TBS131045:TBY131045 TLO131045:TLU131045 TVK131045:TVQ131045 UFG131045:UFM131045 UPC131045:UPI131045 UYY131045:UZE131045 VIU131045:VJA131045 VSQ131045:VSW131045 WCM131045:WCS131045 WMI131045:WMO131045 WWE131045:WWK131045 X196572:AD196572 JS196581:JY196581 TO196581:TU196581 ADK196581:ADQ196581 ANG196581:ANM196581 AXC196581:AXI196581 BGY196581:BHE196581 BQU196581:BRA196581 CAQ196581:CAW196581 CKM196581:CKS196581 CUI196581:CUO196581 DEE196581:DEK196581 DOA196581:DOG196581 DXW196581:DYC196581 EHS196581:EHY196581 ERO196581:ERU196581 FBK196581:FBQ196581 FLG196581:FLM196581 FVC196581:FVI196581 GEY196581:GFE196581 GOU196581:GPA196581 GYQ196581:GYW196581 HIM196581:HIS196581 HSI196581:HSO196581 ICE196581:ICK196581 IMA196581:IMG196581 IVW196581:IWC196581 JFS196581:JFY196581 JPO196581:JPU196581 JZK196581:JZQ196581 KJG196581:KJM196581 KTC196581:KTI196581 LCY196581:LDE196581 LMU196581:LNA196581 LWQ196581:LWW196581 MGM196581:MGS196581 MQI196581:MQO196581 NAE196581:NAK196581 NKA196581:NKG196581 NTW196581:NUC196581 ODS196581:ODY196581 ONO196581:ONU196581 OXK196581:OXQ196581 PHG196581:PHM196581 PRC196581:PRI196581 QAY196581:QBE196581 QKU196581:QLA196581 QUQ196581:QUW196581 REM196581:RES196581 ROI196581:ROO196581 RYE196581:RYK196581 SIA196581:SIG196581 SRW196581:SSC196581 TBS196581:TBY196581 TLO196581:TLU196581 TVK196581:TVQ196581 UFG196581:UFM196581 UPC196581:UPI196581 UYY196581:UZE196581 VIU196581:VJA196581 VSQ196581:VSW196581 WCM196581:WCS196581 WMI196581:WMO196581 WWE196581:WWK196581 X262108:AD262108 JS262117:JY262117 TO262117:TU262117 ADK262117:ADQ262117 ANG262117:ANM262117 AXC262117:AXI262117 BGY262117:BHE262117 BQU262117:BRA262117 CAQ262117:CAW262117 CKM262117:CKS262117 CUI262117:CUO262117 DEE262117:DEK262117 DOA262117:DOG262117 DXW262117:DYC262117 EHS262117:EHY262117 ERO262117:ERU262117 FBK262117:FBQ262117 FLG262117:FLM262117 FVC262117:FVI262117 GEY262117:GFE262117 GOU262117:GPA262117 GYQ262117:GYW262117 HIM262117:HIS262117 HSI262117:HSO262117 ICE262117:ICK262117 IMA262117:IMG262117 IVW262117:IWC262117 JFS262117:JFY262117 JPO262117:JPU262117 JZK262117:JZQ262117 KJG262117:KJM262117 KTC262117:KTI262117 LCY262117:LDE262117 LMU262117:LNA262117 LWQ262117:LWW262117 MGM262117:MGS262117 MQI262117:MQO262117 NAE262117:NAK262117 NKA262117:NKG262117 NTW262117:NUC262117 ODS262117:ODY262117 ONO262117:ONU262117 OXK262117:OXQ262117 PHG262117:PHM262117 PRC262117:PRI262117 QAY262117:QBE262117 QKU262117:QLA262117 QUQ262117:QUW262117 REM262117:RES262117 ROI262117:ROO262117 RYE262117:RYK262117 SIA262117:SIG262117 SRW262117:SSC262117 TBS262117:TBY262117 TLO262117:TLU262117 TVK262117:TVQ262117 UFG262117:UFM262117 UPC262117:UPI262117 UYY262117:UZE262117 VIU262117:VJA262117 VSQ262117:VSW262117 WCM262117:WCS262117 WMI262117:WMO262117 WWE262117:WWK262117 X327644:AD327644 JS327653:JY327653 TO327653:TU327653 ADK327653:ADQ327653 ANG327653:ANM327653 AXC327653:AXI327653 BGY327653:BHE327653 BQU327653:BRA327653 CAQ327653:CAW327653 CKM327653:CKS327653 CUI327653:CUO327653 DEE327653:DEK327653 DOA327653:DOG327653 DXW327653:DYC327653 EHS327653:EHY327653 ERO327653:ERU327653 FBK327653:FBQ327653 FLG327653:FLM327653 FVC327653:FVI327653 GEY327653:GFE327653 GOU327653:GPA327653 GYQ327653:GYW327653 HIM327653:HIS327653 HSI327653:HSO327653 ICE327653:ICK327653 IMA327653:IMG327653 IVW327653:IWC327653 JFS327653:JFY327653 JPO327653:JPU327653 JZK327653:JZQ327653 KJG327653:KJM327653 KTC327653:KTI327653 LCY327653:LDE327653 LMU327653:LNA327653 LWQ327653:LWW327653 MGM327653:MGS327653 MQI327653:MQO327653 NAE327653:NAK327653 NKA327653:NKG327653 NTW327653:NUC327653 ODS327653:ODY327653 ONO327653:ONU327653 OXK327653:OXQ327653 PHG327653:PHM327653 PRC327653:PRI327653 QAY327653:QBE327653 QKU327653:QLA327653 QUQ327653:QUW327653 REM327653:RES327653 ROI327653:ROO327653 RYE327653:RYK327653 SIA327653:SIG327653 SRW327653:SSC327653 TBS327653:TBY327653 TLO327653:TLU327653 TVK327653:TVQ327653 UFG327653:UFM327653 UPC327653:UPI327653 UYY327653:UZE327653 VIU327653:VJA327653 VSQ327653:VSW327653 WCM327653:WCS327653 WMI327653:WMO327653 WWE327653:WWK327653 X393180:AD393180 JS393189:JY393189 TO393189:TU393189 ADK393189:ADQ393189 ANG393189:ANM393189 AXC393189:AXI393189 BGY393189:BHE393189 BQU393189:BRA393189 CAQ393189:CAW393189 CKM393189:CKS393189 CUI393189:CUO393189 DEE393189:DEK393189 DOA393189:DOG393189 DXW393189:DYC393189 EHS393189:EHY393189 ERO393189:ERU393189 FBK393189:FBQ393189 FLG393189:FLM393189 FVC393189:FVI393189 GEY393189:GFE393189 GOU393189:GPA393189 GYQ393189:GYW393189 HIM393189:HIS393189 HSI393189:HSO393189 ICE393189:ICK393189 IMA393189:IMG393189 IVW393189:IWC393189 JFS393189:JFY393189 JPO393189:JPU393189 JZK393189:JZQ393189 KJG393189:KJM393189 KTC393189:KTI393189 LCY393189:LDE393189 LMU393189:LNA393189 LWQ393189:LWW393189 MGM393189:MGS393189 MQI393189:MQO393189 NAE393189:NAK393189 NKA393189:NKG393189 NTW393189:NUC393189 ODS393189:ODY393189 ONO393189:ONU393189 OXK393189:OXQ393189 PHG393189:PHM393189 PRC393189:PRI393189 QAY393189:QBE393189 QKU393189:QLA393189 QUQ393189:QUW393189 REM393189:RES393189 ROI393189:ROO393189 RYE393189:RYK393189 SIA393189:SIG393189 SRW393189:SSC393189 TBS393189:TBY393189 TLO393189:TLU393189 TVK393189:TVQ393189 UFG393189:UFM393189 UPC393189:UPI393189 UYY393189:UZE393189 VIU393189:VJA393189 VSQ393189:VSW393189 WCM393189:WCS393189 WMI393189:WMO393189 WWE393189:WWK393189 X458716:AD458716 JS458725:JY458725 TO458725:TU458725 ADK458725:ADQ458725 ANG458725:ANM458725 AXC458725:AXI458725 BGY458725:BHE458725 BQU458725:BRA458725 CAQ458725:CAW458725 CKM458725:CKS458725 CUI458725:CUO458725 DEE458725:DEK458725 DOA458725:DOG458725 DXW458725:DYC458725 EHS458725:EHY458725 ERO458725:ERU458725 FBK458725:FBQ458725 FLG458725:FLM458725 FVC458725:FVI458725 GEY458725:GFE458725 GOU458725:GPA458725 GYQ458725:GYW458725 HIM458725:HIS458725 HSI458725:HSO458725 ICE458725:ICK458725 IMA458725:IMG458725 IVW458725:IWC458725 JFS458725:JFY458725 JPO458725:JPU458725 JZK458725:JZQ458725 KJG458725:KJM458725 KTC458725:KTI458725 LCY458725:LDE458725 LMU458725:LNA458725 LWQ458725:LWW458725 MGM458725:MGS458725 MQI458725:MQO458725 NAE458725:NAK458725 NKA458725:NKG458725 NTW458725:NUC458725 ODS458725:ODY458725 ONO458725:ONU458725 OXK458725:OXQ458725 PHG458725:PHM458725 PRC458725:PRI458725 QAY458725:QBE458725 QKU458725:QLA458725 QUQ458725:QUW458725 REM458725:RES458725 ROI458725:ROO458725 RYE458725:RYK458725 SIA458725:SIG458725 SRW458725:SSC458725 TBS458725:TBY458725 TLO458725:TLU458725 TVK458725:TVQ458725 UFG458725:UFM458725 UPC458725:UPI458725 UYY458725:UZE458725 VIU458725:VJA458725 VSQ458725:VSW458725 WCM458725:WCS458725 WMI458725:WMO458725 WWE458725:WWK458725 X524252:AD524252 JS524261:JY524261 TO524261:TU524261 ADK524261:ADQ524261 ANG524261:ANM524261 AXC524261:AXI524261 BGY524261:BHE524261 BQU524261:BRA524261 CAQ524261:CAW524261 CKM524261:CKS524261 CUI524261:CUO524261 DEE524261:DEK524261 DOA524261:DOG524261 DXW524261:DYC524261 EHS524261:EHY524261 ERO524261:ERU524261 FBK524261:FBQ524261 FLG524261:FLM524261 FVC524261:FVI524261 GEY524261:GFE524261 GOU524261:GPA524261 GYQ524261:GYW524261 HIM524261:HIS524261 HSI524261:HSO524261 ICE524261:ICK524261 IMA524261:IMG524261 IVW524261:IWC524261 JFS524261:JFY524261 JPO524261:JPU524261 JZK524261:JZQ524261 KJG524261:KJM524261 KTC524261:KTI524261 LCY524261:LDE524261 LMU524261:LNA524261 LWQ524261:LWW524261 MGM524261:MGS524261 MQI524261:MQO524261 NAE524261:NAK524261 NKA524261:NKG524261 NTW524261:NUC524261 ODS524261:ODY524261 ONO524261:ONU524261 OXK524261:OXQ524261 PHG524261:PHM524261 PRC524261:PRI524261 QAY524261:QBE524261 QKU524261:QLA524261 QUQ524261:QUW524261 REM524261:RES524261 ROI524261:ROO524261 RYE524261:RYK524261 SIA524261:SIG524261 SRW524261:SSC524261 TBS524261:TBY524261 TLO524261:TLU524261 TVK524261:TVQ524261 UFG524261:UFM524261 UPC524261:UPI524261 UYY524261:UZE524261 VIU524261:VJA524261 VSQ524261:VSW524261 WCM524261:WCS524261 WMI524261:WMO524261 WWE524261:WWK524261 X589788:AD589788 JS589797:JY589797 TO589797:TU589797 ADK589797:ADQ589797 ANG589797:ANM589797 AXC589797:AXI589797 BGY589797:BHE589797 BQU589797:BRA589797 CAQ589797:CAW589797 CKM589797:CKS589797 CUI589797:CUO589797 DEE589797:DEK589797 DOA589797:DOG589797 DXW589797:DYC589797 EHS589797:EHY589797 ERO589797:ERU589797 FBK589797:FBQ589797 FLG589797:FLM589797 FVC589797:FVI589797 GEY589797:GFE589797 GOU589797:GPA589797 GYQ589797:GYW589797 HIM589797:HIS589797 HSI589797:HSO589797 ICE589797:ICK589797 IMA589797:IMG589797 IVW589797:IWC589797 JFS589797:JFY589797 JPO589797:JPU589797 JZK589797:JZQ589797 KJG589797:KJM589797 KTC589797:KTI589797 LCY589797:LDE589797 LMU589797:LNA589797 LWQ589797:LWW589797 MGM589797:MGS589797 MQI589797:MQO589797 NAE589797:NAK589797 NKA589797:NKG589797 NTW589797:NUC589797 ODS589797:ODY589797 ONO589797:ONU589797 OXK589797:OXQ589797 PHG589797:PHM589797 PRC589797:PRI589797 QAY589797:QBE589797 QKU589797:QLA589797 QUQ589797:QUW589797 REM589797:RES589797 ROI589797:ROO589797 RYE589797:RYK589797 SIA589797:SIG589797 SRW589797:SSC589797 TBS589797:TBY589797 TLO589797:TLU589797 TVK589797:TVQ589797 UFG589797:UFM589797 UPC589797:UPI589797 UYY589797:UZE589797 VIU589797:VJA589797 VSQ589797:VSW589797 WCM589797:WCS589797 WMI589797:WMO589797 WWE589797:WWK589797 X655324:AD655324 JS655333:JY655333 TO655333:TU655333 ADK655333:ADQ655333 ANG655333:ANM655333 AXC655333:AXI655333 BGY655333:BHE655333 BQU655333:BRA655333 CAQ655333:CAW655333 CKM655333:CKS655333 CUI655333:CUO655333 DEE655333:DEK655333 DOA655333:DOG655333 DXW655333:DYC655333 EHS655333:EHY655333 ERO655333:ERU655333 FBK655333:FBQ655333 FLG655333:FLM655333 FVC655333:FVI655333 GEY655333:GFE655333 GOU655333:GPA655333 GYQ655333:GYW655333 HIM655333:HIS655333 HSI655333:HSO655333 ICE655333:ICK655333 IMA655333:IMG655333 IVW655333:IWC655333 JFS655333:JFY655333 JPO655333:JPU655333 JZK655333:JZQ655333 KJG655333:KJM655333 KTC655333:KTI655333 LCY655333:LDE655333 LMU655333:LNA655333 LWQ655333:LWW655333 MGM655333:MGS655333 MQI655333:MQO655333 NAE655333:NAK655333 NKA655333:NKG655333 NTW655333:NUC655333 ODS655333:ODY655333 ONO655333:ONU655333 OXK655333:OXQ655333 PHG655333:PHM655333 PRC655333:PRI655333 QAY655333:QBE655333 QKU655333:QLA655333 QUQ655333:QUW655333 REM655333:RES655333 ROI655333:ROO655333 RYE655333:RYK655333 SIA655333:SIG655333 SRW655333:SSC655333 TBS655333:TBY655333 TLO655333:TLU655333 TVK655333:TVQ655333 UFG655333:UFM655333 UPC655333:UPI655333 UYY655333:UZE655333 VIU655333:VJA655333 VSQ655333:VSW655333 WCM655333:WCS655333 WMI655333:WMO655333 WWE655333:WWK655333 X720860:AD720860 JS720869:JY720869 TO720869:TU720869 ADK720869:ADQ720869 ANG720869:ANM720869 AXC720869:AXI720869 BGY720869:BHE720869 BQU720869:BRA720869 CAQ720869:CAW720869 CKM720869:CKS720869 CUI720869:CUO720869 DEE720869:DEK720869 DOA720869:DOG720869 DXW720869:DYC720869 EHS720869:EHY720869 ERO720869:ERU720869 FBK720869:FBQ720869 FLG720869:FLM720869 FVC720869:FVI720869 GEY720869:GFE720869 GOU720869:GPA720869 GYQ720869:GYW720869 HIM720869:HIS720869 HSI720869:HSO720869 ICE720869:ICK720869 IMA720869:IMG720869 IVW720869:IWC720869 JFS720869:JFY720869 JPO720869:JPU720869 JZK720869:JZQ720869 KJG720869:KJM720869 KTC720869:KTI720869 LCY720869:LDE720869 LMU720869:LNA720869 LWQ720869:LWW720869 MGM720869:MGS720869 MQI720869:MQO720869 NAE720869:NAK720869 NKA720869:NKG720869 NTW720869:NUC720869 ODS720869:ODY720869 ONO720869:ONU720869 OXK720869:OXQ720869 PHG720869:PHM720869 PRC720869:PRI720869 QAY720869:QBE720869 QKU720869:QLA720869 QUQ720869:QUW720869 REM720869:RES720869 ROI720869:ROO720869 RYE720869:RYK720869 SIA720869:SIG720869 SRW720869:SSC720869 TBS720869:TBY720869 TLO720869:TLU720869 TVK720869:TVQ720869 UFG720869:UFM720869 UPC720869:UPI720869 UYY720869:UZE720869 VIU720869:VJA720869 VSQ720869:VSW720869 WCM720869:WCS720869 WMI720869:WMO720869 WWE720869:WWK720869 X786396:AD786396 JS786405:JY786405 TO786405:TU786405 ADK786405:ADQ786405 ANG786405:ANM786405 AXC786405:AXI786405 BGY786405:BHE786405 BQU786405:BRA786405 CAQ786405:CAW786405 CKM786405:CKS786405 CUI786405:CUO786405 DEE786405:DEK786405 DOA786405:DOG786405 DXW786405:DYC786405 EHS786405:EHY786405 ERO786405:ERU786405 FBK786405:FBQ786405 FLG786405:FLM786405 FVC786405:FVI786405 GEY786405:GFE786405 GOU786405:GPA786405 GYQ786405:GYW786405 HIM786405:HIS786405 HSI786405:HSO786405 ICE786405:ICK786405 IMA786405:IMG786405 IVW786405:IWC786405 JFS786405:JFY786405 JPO786405:JPU786405 JZK786405:JZQ786405 KJG786405:KJM786405 KTC786405:KTI786405 LCY786405:LDE786405 LMU786405:LNA786405 LWQ786405:LWW786405 MGM786405:MGS786405 MQI786405:MQO786405 NAE786405:NAK786405 NKA786405:NKG786405 NTW786405:NUC786405 ODS786405:ODY786405 ONO786405:ONU786405 OXK786405:OXQ786405 PHG786405:PHM786405 PRC786405:PRI786405 QAY786405:QBE786405 QKU786405:QLA786405 QUQ786405:QUW786405 REM786405:RES786405 ROI786405:ROO786405 RYE786405:RYK786405 SIA786405:SIG786405 SRW786405:SSC786405 TBS786405:TBY786405 TLO786405:TLU786405 TVK786405:TVQ786405 UFG786405:UFM786405 UPC786405:UPI786405 UYY786405:UZE786405 VIU786405:VJA786405 VSQ786405:VSW786405 WCM786405:WCS786405 WMI786405:WMO786405 WWE786405:WWK786405 X851932:AD851932 JS851941:JY851941 TO851941:TU851941 ADK851941:ADQ851941 ANG851941:ANM851941 AXC851941:AXI851941 BGY851941:BHE851941 BQU851941:BRA851941 CAQ851941:CAW851941 CKM851941:CKS851941 CUI851941:CUO851941 DEE851941:DEK851941 DOA851941:DOG851941 DXW851941:DYC851941 EHS851941:EHY851941 ERO851941:ERU851941 FBK851941:FBQ851941 FLG851941:FLM851941 FVC851941:FVI851941 GEY851941:GFE851941 GOU851941:GPA851941 GYQ851941:GYW851941 HIM851941:HIS851941 HSI851941:HSO851941 ICE851941:ICK851941 IMA851941:IMG851941 IVW851941:IWC851941 JFS851941:JFY851941 JPO851941:JPU851941 JZK851941:JZQ851941 KJG851941:KJM851941 KTC851941:KTI851941 LCY851941:LDE851941 LMU851941:LNA851941 LWQ851941:LWW851941 MGM851941:MGS851941 MQI851941:MQO851941 NAE851941:NAK851941 NKA851941:NKG851941 NTW851941:NUC851941 ODS851941:ODY851941 ONO851941:ONU851941 OXK851941:OXQ851941 PHG851941:PHM851941 PRC851941:PRI851941 QAY851941:QBE851941 QKU851941:QLA851941 QUQ851941:QUW851941 REM851941:RES851941 ROI851941:ROO851941 RYE851941:RYK851941 SIA851941:SIG851941 SRW851941:SSC851941 TBS851941:TBY851941 TLO851941:TLU851941 TVK851941:TVQ851941 UFG851941:UFM851941 UPC851941:UPI851941 UYY851941:UZE851941 VIU851941:VJA851941 VSQ851941:VSW851941 WCM851941:WCS851941 WMI851941:WMO851941 WWE851941:WWK851941 X917468:AD917468 JS917477:JY917477 TO917477:TU917477 ADK917477:ADQ917477 ANG917477:ANM917477 AXC917477:AXI917477 BGY917477:BHE917477 BQU917477:BRA917477 CAQ917477:CAW917477 CKM917477:CKS917477 CUI917477:CUO917477 DEE917477:DEK917477 DOA917477:DOG917477 DXW917477:DYC917477 EHS917477:EHY917477 ERO917477:ERU917477 FBK917477:FBQ917477 FLG917477:FLM917477 FVC917477:FVI917477 GEY917477:GFE917477 GOU917477:GPA917477 GYQ917477:GYW917477 HIM917477:HIS917477 HSI917477:HSO917477 ICE917477:ICK917477 IMA917477:IMG917477 IVW917477:IWC917477 JFS917477:JFY917477 JPO917477:JPU917477 JZK917477:JZQ917477 KJG917477:KJM917477 KTC917477:KTI917477 LCY917477:LDE917477 LMU917477:LNA917477 LWQ917477:LWW917477 MGM917477:MGS917477 MQI917477:MQO917477 NAE917477:NAK917477 NKA917477:NKG917477 NTW917477:NUC917477 ODS917477:ODY917477 ONO917477:ONU917477 OXK917477:OXQ917477 PHG917477:PHM917477 PRC917477:PRI917477 QAY917477:QBE917477 QKU917477:QLA917477 QUQ917477:QUW917477 REM917477:RES917477 ROI917477:ROO917477 RYE917477:RYK917477 SIA917477:SIG917477 SRW917477:SSC917477 TBS917477:TBY917477 TLO917477:TLU917477 TVK917477:TVQ917477 UFG917477:UFM917477 UPC917477:UPI917477 UYY917477:UZE917477 VIU917477:VJA917477 VSQ917477:VSW917477 WCM917477:WCS917477 WMI917477:WMO917477 WWE917477:WWK917477 X983004:AD983004 JS983013:JY983013 TO983013:TU983013 ADK983013:ADQ983013 ANG983013:ANM983013 AXC983013:AXI983013 BGY983013:BHE983013 BQU983013:BRA983013 CAQ983013:CAW983013 CKM983013:CKS983013 CUI983013:CUO983013 DEE983013:DEK983013 DOA983013:DOG983013 DXW983013:DYC983013 EHS983013:EHY983013 ERO983013:ERU983013 FBK983013:FBQ983013 FLG983013:FLM983013 FVC983013:FVI983013 GEY983013:GFE983013 GOU983013:GPA983013 GYQ983013:GYW983013 HIM983013:HIS983013 HSI983013:HSO983013 ICE983013:ICK983013 IMA983013:IMG983013 IVW983013:IWC983013 JFS983013:JFY983013 JPO983013:JPU983013 JZK983013:JZQ983013 KJG983013:KJM983013 KTC983013:KTI983013 LCY983013:LDE983013 LMU983013:LNA983013 LWQ983013:LWW983013 MGM983013:MGS983013 MQI983013:MQO983013 NAE983013:NAK983013 NKA983013:NKG983013 NTW983013:NUC983013 ODS983013:ODY983013 ONO983013:ONU983013 OXK983013:OXQ983013 PHG983013:PHM983013 PRC983013:PRI983013 QAY983013:QBE983013 QKU983013:QLA983013 QUQ983013:QUW983013 REM983013:RES983013 ROI983013:ROO983013 RYE983013:RYK983013 SIA983013:SIG983013 SRW983013:SSC983013 TBS983013:TBY983013 TLO983013:TLU983013 TVK983013:TVQ983013 UFG983013:UFM983013 UPC983013:UPI983013 UYY983013:UZE983013 VIU983013:VJA983013 VSQ983013:VSW983013 WCM983013:WCS983013 WMI983013:WMO983013 WWE983013:WWK983013" xr:uid="{00000000-0002-0000-0800-000008000000}">
      <formula1>"□大規模の修繕,■大規模の修繕"</formula1>
    </dataValidation>
    <dataValidation type="list" allowBlank="1" showInputMessage="1" showErrorMessage="1" sqref="N65528:V65528 JI65537:JQ65537 TE65537:TM65537 ADA65537:ADI65537 AMW65537:ANE65537 AWS65537:AXA65537 BGO65537:BGW65537 BQK65537:BQS65537 CAG65537:CAO65537 CKC65537:CKK65537 CTY65537:CUG65537 DDU65537:DEC65537 DNQ65537:DNY65537 DXM65537:DXU65537 EHI65537:EHQ65537 ERE65537:ERM65537 FBA65537:FBI65537 FKW65537:FLE65537 FUS65537:FVA65537 GEO65537:GEW65537 GOK65537:GOS65537 GYG65537:GYO65537 HIC65537:HIK65537 HRY65537:HSG65537 IBU65537:ICC65537 ILQ65537:ILY65537 IVM65537:IVU65537 JFI65537:JFQ65537 JPE65537:JPM65537 JZA65537:JZI65537 KIW65537:KJE65537 KSS65537:KTA65537 LCO65537:LCW65537 LMK65537:LMS65537 LWG65537:LWO65537 MGC65537:MGK65537 MPY65537:MQG65537 MZU65537:NAC65537 NJQ65537:NJY65537 NTM65537:NTU65537 ODI65537:ODQ65537 ONE65537:ONM65537 OXA65537:OXI65537 PGW65537:PHE65537 PQS65537:PRA65537 QAO65537:QAW65537 QKK65537:QKS65537 QUG65537:QUO65537 REC65537:REK65537 RNY65537:ROG65537 RXU65537:RYC65537 SHQ65537:SHY65537 SRM65537:SRU65537 TBI65537:TBQ65537 TLE65537:TLM65537 TVA65537:TVI65537 UEW65537:UFE65537 UOS65537:UPA65537 UYO65537:UYW65537 VIK65537:VIS65537 VSG65537:VSO65537 WCC65537:WCK65537 WLY65537:WMG65537 WVU65537:WWC65537 N131064:V131064 JI131073:JQ131073 TE131073:TM131073 ADA131073:ADI131073 AMW131073:ANE131073 AWS131073:AXA131073 BGO131073:BGW131073 BQK131073:BQS131073 CAG131073:CAO131073 CKC131073:CKK131073 CTY131073:CUG131073 DDU131073:DEC131073 DNQ131073:DNY131073 DXM131073:DXU131073 EHI131073:EHQ131073 ERE131073:ERM131073 FBA131073:FBI131073 FKW131073:FLE131073 FUS131073:FVA131073 GEO131073:GEW131073 GOK131073:GOS131073 GYG131073:GYO131073 HIC131073:HIK131073 HRY131073:HSG131073 IBU131073:ICC131073 ILQ131073:ILY131073 IVM131073:IVU131073 JFI131073:JFQ131073 JPE131073:JPM131073 JZA131073:JZI131073 KIW131073:KJE131073 KSS131073:KTA131073 LCO131073:LCW131073 LMK131073:LMS131073 LWG131073:LWO131073 MGC131073:MGK131073 MPY131073:MQG131073 MZU131073:NAC131073 NJQ131073:NJY131073 NTM131073:NTU131073 ODI131073:ODQ131073 ONE131073:ONM131073 OXA131073:OXI131073 PGW131073:PHE131073 PQS131073:PRA131073 QAO131073:QAW131073 QKK131073:QKS131073 QUG131073:QUO131073 REC131073:REK131073 RNY131073:ROG131073 RXU131073:RYC131073 SHQ131073:SHY131073 SRM131073:SRU131073 TBI131073:TBQ131073 TLE131073:TLM131073 TVA131073:TVI131073 UEW131073:UFE131073 UOS131073:UPA131073 UYO131073:UYW131073 VIK131073:VIS131073 VSG131073:VSO131073 WCC131073:WCK131073 WLY131073:WMG131073 WVU131073:WWC131073 N196600:V196600 JI196609:JQ196609 TE196609:TM196609 ADA196609:ADI196609 AMW196609:ANE196609 AWS196609:AXA196609 BGO196609:BGW196609 BQK196609:BQS196609 CAG196609:CAO196609 CKC196609:CKK196609 CTY196609:CUG196609 DDU196609:DEC196609 DNQ196609:DNY196609 DXM196609:DXU196609 EHI196609:EHQ196609 ERE196609:ERM196609 FBA196609:FBI196609 FKW196609:FLE196609 FUS196609:FVA196609 GEO196609:GEW196609 GOK196609:GOS196609 GYG196609:GYO196609 HIC196609:HIK196609 HRY196609:HSG196609 IBU196609:ICC196609 ILQ196609:ILY196609 IVM196609:IVU196609 JFI196609:JFQ196609 JPE196609:JPM196609 JZA196609:JZI196609 KIW196609:KJE196609 KSS196609:KTA196609 LCO196609:LCW196609 LMK196609:LMS196609 LWG196609:LWO196609 MGC196609:MGK196609 MPY196609:MQG196609 MZU196609:NAC196609 NJQ196609:NJY196609 NTM196609:NTU196609 ODI196609:ODQ196609 ONE196609:ONM196609 OXA196609:OXI196609 PGW196609:PHE196609 PQS196609:PRA196609 QAO196609:QAW196609 QKK196609:QKS196609 QUG196609:QUO196609 REC196609:REK196609 RNY196609:ROG196609 RXU196609:RYC196609 SHQ196609:SHY196609 SRM196609:SRU196609 TBI196609:TBQ196609 TLE196609:TLM196609 TVA196609:TVI196609 UEW196609:UFE196609 UOS196609:UPA196609 UYO196609:UYW196609 VIK196609:VIS196609 VSG196609:VSO196609 WCC196609:WCK196609 WLY196609:WMG196609 WVU196609:WWC196609 N262136:V262136 JI262145:JQ262145 TE262145:TM262145 ADA262145:ADI262145 AMW262145:ANE262145 AWS262145:AXA262145 BGO262145:BGW262145 BQK262145:BQS262145 CAG262145:CAO262145 CKC262145:CKK262145 CTY262145:CUG262145 DDU262145:DEC262145 DNQ262145:DNY262145 DXM262145:DXU262145 EHI262145:EHQ262145 ERE262145:ERM262145 FBA262145:FBI262145 FKW262145:FLE262145 FUS262145:FVA262145 GEO262145:GEW262145 GOK262145:GOS262145 GYG262145:GYO262145 HIC262145:HIK262145 HRY262145:HSG262145 IBU262145:ICC262145 ILQ262145:ILY262145 IVM262145:IVU262145 JFI262145:JFQ262145 JPE262145:JPM262145 JZA262145:JZI262145 KIW262145:KJE262145 KSS262145:KTA262145 LCO262145:LCW262145 LMK262145:LMS262145 LWG262145:LWO262145 MGC262145:MGK262145 MPY262145:MQG262145 MZU262145:NAC262145 NJQ262145:NJY262145 NTM262145:NTU262145 ODI262145:ODQ262145 ONE262145:ONM262145 OXA262145:OXI262145 PGW262145:PHE262145 PQS262145:PRA262145 QAO262145:QAW262145 QKK262145:QKS262145 QUG262145:QUO262145 REC262145:REK262145 RNY262145:ROG262145 RXU262145:RYC262145 SHQ262145:SHY262145 SRM262145:SRU262145 TBI262145:TBQ262145 TLE262145:TLM262145 TVA262145:TVI262145 UEW262145:UFE262145 UOS262145:UPA262145 UYO262145:UYW262145 VIK262145:VIS262145 VSG262145:VSO262145 WCC262145:WCK262145 WLY262145:WMG262145 WVU262145:WWC262145 N327672:V327672 JI327681:JQ327681 TE327681:TM327681 ADA327681:ADI327681 AMW327681:ANE327681 AWS327681:AXA327681 BGO327681:BGW327681 BQK327681:BQS327681 CAG327681:CAO327681 CKC327681:CKK327681 CTY327681:CUG327681 DDU327681:DEC327681 DNQ327681:DNY327681 DXM327681:DXU327681 EHI327681:EHQ327681 ERE327681:ERM327681 FBA327681:FBI327681 FKW327681:FLE327681 FUS327681:FVA327681 GEO327681:GEW327681 GOK327681:GOS327681 GYG327681:GYO327681 HIC327681:HIK327681 HRY327681:HSG327681 IBU327681:ICC327681 ILQ327681:ILY327681 IVM327681:IVU327681 JFI327681:JFQ327681 JPE327681:JPM327681 JZA327681:JZI327681 KIW327681:KJE327681 KSS327681:KTA327681 LCO327681:LCW327681 LMK327681:LMS327681 LWG327681:LWO327681 MGC327681:MGK327681 MPY327681:MQG327681 MZU327681:NAC327681 NJQ327681:NJY327681 NTM327681:NTU327681 ODI327681:ODQ327681 ONE327681:ONM327681 OXA327681:OXI327681 PGW327681:PHE327681 PQS327681:PRA327681 QAO327681:QAW327681 QKK327681:QKS327681 QUG327681:QUO327681 REC327681:REK327681 RNY327681:ROG327681 RXU327681:RYC327681 SHQ327681:SHY327681 SRM327681:SRU327681 TBI327681:TBQ327681 TLE327681:TLM327681 TVA327681:TVI327681 UEW327681:UFE327681 UOS327681:UPA327681 UYO327681:UYW327681 VIK327681:VIS327681 VSG327681:VSO327681 WCC327681:WCK327681 WLY327681:WMG327681 WVU327681:WWC327681 N393208:V393208 JI393217:JQ393217 TE393217:TM393217 ADA393217:ADI393217 AMW393217:ANE393217 AWS393217:AXA393217 BGO393217:BGW393217 BQK393217:BQS393217 CAG393217:CAO393217 CKC393217:CKK393217 CTY393217:CUG393217 DDU393217:DEC393217 DNQ393217:DNY393217 DXM393217:DXU393217 EHI393217:EHQ393217 ERE393217:ERM393217 FBA393217:FBI393217 FKW393217:FLE393217 FUS393217:FVA393217 GEO393217:GEW393217 GOK393217:GOS393217 GYG393217:GYO393217 HIC393217:HIK393217 HRY393217:HSG393217 IBU393217:ICC393217 ILQ393217:ILY393217 IVM393217:IVU393217 JFI393217:JFQ393217 JPE393217:JPM393217 JZA393217:JZI393217 KIW393217:KJE393217 KSS393217:KTA393217 LCO393217:LCW393217 LMK393217:LMS393217 LWG393217:LWO393217 MGC393217:MGK393217 MPY393217:MQG393217 MZU393217:NAC393217 NJQ393217:NJY393217 NTM393217:NTU393217 ODI393217:ODQ393217 ONE393217:ONM393217 OXA393217:OXI393217 PGW393217:PHE393217 PQS393217:PRA393217 QAO393217:QAW393217 QKK393217:QKS393217 QUG393217:QUO393217 REC393217:REK393217 RNY393217:ROG393217 RXU393217:RYC393217 SHQ393217:SHY393217 SRM393217:SRU393217 TBI393217:TBQ393217 TLE393217:TLM393217 TVA393217:TVI393217 UEW393217:UFE393217 UOS393217:UPA393217 UYO393217:UYW393217 VIK393217:VIS393217 VSG393217:VSO393217 WCC393217:WCK393217 WLY393217:WMG393217 WVU393217:WWC393217 N458744:V458744 JI458753:JQ458753 TE458753:TM458753 ADA458753:ADI458753 AMW458753:ANE458753 AWS458753:AXA458753 BGO458753:BGW458753 BQK458753:BQS458753 CAG458753:CAO458753 CKC458753:CKK458753 CTY458753:CUG458753 DDU458753:DEC458753 DNQ458753:DNY458753 DXM458753:DXU458753 EHI458753:EHQ458753 ERE458753:ERM458753 FBA458753:FBI458753 FKW458753:FLE458753 FUS458753:FVA458753 GEO458753:GEW458753 GOK458753:GOS458753 GYG458753:GYO458753 HIC458753:HIK458753 HRY458753:HSG458753 IBU458753:ICC458753 ILQ458753:ILY458753 IVM458753:IVU458753 JFI458753:JFQ458753 JPE458753:JPM458753 JZA458753:JZI458753 KIW458753:KJE458753 KSS458753:KTA458753 LCO458753:LCW458753 LMK458753:LMS458753 LWG458753:LWO458753 MGC458753:MGK458753 MPY458753:MQG458753 MZU458753:NAC458753 NJQ458753:NJY458753 NTM458753:NTU458753 ODI458753:ODQ458753 ONE458753:ONM458753 OXA458753:OXI458753 PGW458753:PHE458753 PQS458753:PRA458753 QAO458753:QAW458753 QKK458753:QKS458753 QUG458753:QUO458753 REC458753:REK458753 RNY458753:ROG458753 RXU458753:RYC458753 SHQ458753:SHY458753 SRM458753:SRU458753 TBI458753:TBQ458753 TLE458753:TLM458753 TVA458753:TVI458753 UEW458753:UFE458753 UOS458753:UPA458753 UYO458753:UYW458753 VIK458753:VIS458753 VSG458753:VSO458753 WCC458753:WCK458753 WLY458753:WMG458753 WVU458753:WWC458753 N524280:V524280 JI524289:JQ524289 TE524289:TM524289 ADA524289:ADI524289 AMW524289:ANE524289 AWS524289:AXA524289 BGO524289:BGW524289 BQK524289:BQS524289 CAG524289:CAO524289 CKC524289:CKK524289 CTY524289:CUG524289 DDU524289:DEC524289 DNQ524289:DNY524289 DXM524289:DXU524289 EHI524289:EHQ524289 ERE524289:ERM524289 FBA524289:FBI524289 FKW524289:FLE524289 FUS524289:FVA524289 GEO524289:GEW524289 GOK524289:GOS524289 GYG524289:GYO524289 HIC524289:HIK524289 HRY524289:HSG524289 IBU524289:ICC524289 ILQ524289:ILY524289 IVM524289:IVU524289 JFI524289:JFQ524289 JPE524289:JPM524289 JZA524289:JZI524289 KIW524289:KJE524289 KSS524289:KTA524289 LCO524289:LCW524289 LMK524289:LMS524289 LWG524289:LWO524289 MGC524289:MGK524289 MPY524289:MQG524289 MZU524289:NAC524289 NJQ524289:NJY524289 NTM524289:NTU524289 ODI524289:ODQ524289 ONE524289:ONM524289 OXA524289:OXI524289 PGW524289:PHE524289 PQS524289:PRA524289 QAO524289:QAW524289 QKK524289:QKS524289 QUG524289:QUO524289 REC524289:REK524289 RNY524289:ROG524289 RXU524289:RYC524289 SHQ524289:SHY524289 SRM524289:SRU524289 TBI524289:TBQ524289 TLE524289:TLM524289 TVA524289:TVI524289 UEW524289:UFE524289 UOS524289:UPA524289 UYO524289:UYW524289 VIK524289:VIS524289 VSG524289:VSO524289 WCC524289:WCK524289 WLY524289:WMG524289 WVU524289:WWC524289 N589816:V589816 JI589825:JQ589825 TE589825:TM589825 ADA589825:ADI589825 AMW589825:ANE589825 AWS589825:AXA589825 BGO589825:BGW589825 BQK589825:BQS589825 CAG589825:CAO589825 CKC589825:CKK589825 CTY589825:CUG589825 DDU589825:DEC589825 DNQ589825:DNY589825 DXM589825:DXU589825 EHI589825:EHQ589825 ERE589825:ERM589825 FBA589825:FBI589825 FKW589825:FLE589825 FUS589825:FVA589825 GEO589825:GEW589825 GOK589825:GOS589825 GYG589825:GYO589825 HIC589825:HIK589825 HRY589825:HSG589825 IBU589825:ICC589825 ILQ589825:ILY589825 IVM589825:IVU589825 JFI589825:JFQ589825 JPE589825:JPM589825 JZA589825:JZI589825 KIW589825:KJE589825 KSS589825:KTA589825 LCO589825:LCW589825 LMK589825:LMS589825 LWG589825:LWO589825 MGC589825:MGK589825 MPY589825:MQG589825 MZU589825:NAC589825 NJQ589825:NJY589825 NTM589825:NTU589825 ODI589825:ODQ589825 ONE589825:ONM589825 OXA589825:OXI589825 PGW589825:PHE589825 PQS589825:PRA589825 QAO589825:QAW589825 QKK589825:QKS589825 QUG589825:QUO589825 REC589825:REK589825 RNY589825:ROG589825 RXU589825:RYC589825 SHQ589825:SHY589825 SRM589825:SRU589825 TBI589825:TBQ589825 TLE589825:TLM589825 TVA589825:TVI589825 UEW589825:UFE589825 UOS589825:UPA589825 UYO589825:UYW589825 VIK589825:VIS589825 VSG589825:VSO589825 WCC589825:WCK589825 WLY589825:WMG589825 WVU589825:WWC589825 N655352:V655352 JI655361:JQ655361 TE655361:TM655361 ADA655361:ADI655361 AMW655361:ANE655361 AWS655361:AXA655361 BGO655361:BGW655361 BQK655361:BQS655361 CAG655361:CAO655361 CKC655361:CKK655361 CTY655361:CUG655361 DDU655361:DEC655361 DNQ655361:DNY655361 DXM655361:DXU655361 EHI655361:EHQ655361 ERE655361:ERM655361 FBA655361:FBI655361 FKW655361:FLE655361 FUS655361:FVA655361 GEO655361:GEW655361 GOK655361:GOS655361 GYG655361:GYO655361 HIC655361:HIK655361 HRY655361:HSG655361 IBU655361:ICC655361 ILQ655361:ILY655361 IVM655361:IVU655361 JFI655361:JFQ655361 JPE655361:JPM655361 JZA655361:JZI655361 KIW655361:KJE655361 KSS655361:KTA655361 LCO655361:LCW655361 LMK655361:LMS655361 LWG655361:LWO655361 MGC655361:MGK655361 MPY655361:MQG655361 MZU655361:NAC655361 NJQ655361:NJY655361 NTM655361:NTU655361 ODI655361:ODQ655361 ONE655361:ONM655361 OXA655361:OXI655361 PGW655361:PHE655361 PQS655361:PRA655361 QAO655361:QAW655361 QKK655361:QKS655361 QUG655361:QUO655361 REC655361:REK655361 RNY655361:ROG655361 RXU655361:RYC655361 SHQ655361:SHY655361 SRM655361:SRU655361 TBI655361:TBQ655361 TLE655361:TLM655361 TVA655361:TVI655361 UEW655361:UFE655361 UOS655361:UPA655361 UYO655361:UYW655361 VIK655361:VIS655361 VSG655361:VSO655361 WCC655361:WCK655361 WLY655361:WMG655361 WVU655361:WWC655361 N720888:V720888 JI720897:JQ720897 TE720897:TM720897 ADA720897:ADI720897 AMW720897:ANE720897 AWS720897:AXA720897 BGO720897:BGW720897 BQK720897:BQS720897 CAG720897:CAO720897 CKC720897:CKK720897 CTY720897:CUG720897 DDU720897:DEC720897 DNQ720897:DNY720897 DXM720897:DXU720897 EHI720897:EHQ720897 ERE720897:ERM720897 FBA720897:FBI720897 FKW720897:FLE720897 FUS720897:FVA720897 GEO720897:GEW720897 GOK720897:GOS720897 GYG720897:GYO720897 HIC720897:HIK720897 HRY720897:HSG720897 IBU720897:ICC720897 ILQ720897:ILY720897 IVM720897:IVU720897 JFI720897:JFQ720897 JPE720897:JPM720897 JZA720897:JZI720897 KIW720897:KJE720897 KSS720897:KTA720897 LCO720897:LCW720897 LMK720897:LMS720897 LWG720897:LWO720897 MGC720897:MGK720897 MPY720897:MQG720897 MZU720897:NAC720897 NJQ720897:NJY720897 NTM720897:NTU720897 ODI720897:ODQ720897 ONE720897:ONM720897 OXA720897:OXI720897 PGW720897:PHE720897 PQS720897:PRA720897 QAO720897:QAW720897 QKK720897:QKS720897 QUG720897:QUO720897 REC720897:REK720897 RNY720897:ROG720897 RXU720897:RYC720897 SHQ720897:SHY720897 SRM720897:SRU720897 TBI720897:TBQ720897 TLE720897:TLM720897 TVA720897:TVI720897 UEW720897:UFE720897 UOS720897:UPA720897 UYO720897:UYW720897 VIK720897:VIS720897 VSG720897:VSO720897 WCC720897:WCK720897 WLY720897:WMG720897 WVU720897:WWC720897 N786424:V786424 JI786433:JQ786433 TE786433:TM786433 ADA786433:ADI786433 AMW786433:ANE786433 AWS786433:AXA786433 BGO786433:BGW786433 BQK786433:BQS786433 CAG786433:CAO786433 CKC786433:CKK786433 CTY786433:CUG786433 DDU786433:DEC786433 DNQ786433:DNY786433 DXM786433:DXU786433 EHI786433:EHQ786433 ERE786433:ERM786433 FBA786433:FBI786433 FKW786433:FLE786433 FUS786433:FVA786433 GEO786433:GEW786433 GOK786433:GOS786433 GYG786433:GYO786433 HIC786433:HIK786433 HRY786433:HSG786433 IBU786433:ICC786433 ILQ786433:ILY786433 IVM786433:IVU786433 JFI786433:JFQ786433 JPE786433:JPM786433 JZA786433:JZI786433 KIW786433:KJE786433 KSS786433:KTA786433 LCO786433:LCW786433 LMK786433:LMS786433 LWG786433:LWO786433 MGC786433:MGK786433 MPY786433:MQG786433 MZU786433:NAC786433 NJQ786433:NJY786433 NTM786433:NTU786433 ODI786433:ODQ786433 ONE786433:ONM786433 OXA786433:OXI786433 PGW786433:PHE786433 PQS786433:PRA786433 QAO786433:QAW786433 QKK786433:QKS786433 QUG786433:QUO786433 REC786433:REK786433 RNY786433:ROG786433 RXU786433:RYC786433 SHQ786433:SHY786433 SRM786433:SRU786433 TBI786433:TBQ786433 TLE786433:TLM786433 TVA786433:TVI786433 UEW786433:UFE786433 UOS786433:UPA786433 UYO786433:UYW786433 VIK786433:VIS786433 VSG786433:VSO786433 WCC786433:WCK786433 WLY786433:WMG786433 WVU786433:WWC786433 N851960:V851960 JI851969:JQ851969 TE851969:TM851969 ADA851969:ADI851969 AMW851969:ANE851969 AWS851969:AXA851969 BGO851969:BGW851969 BQK851969:BQS851969 CAG851969:CAO851969 CKC851969:CKK851969 CTY851969:CUG851969 DDU851969:DEC851969 DNQ851969:DNY851969 DXM851969:DXU851969 EHI851969:EHQ851969 ERE851969:ERM851969 FBA851969:FBI851969 FKW851969:FLE851969 FUS851969:FVA851969 GEO851969:GEW851969 GOK851969:GOS851969 GYG851969:GYO851969 HIC851969:HIK851969 HRY851969:HSG851969 IBU851969:ICC851969 ILQ851969:ILY851969 IVM851969:IVU851969 JFI851969:JFQ851969 JPE851969:JPM851969 JZA851969:JZI851969 KIW851969:KJE851969 KSS851969:KTA851969 LCO851969:LCW851969 LMK851969:LMS851969 LWG851969:LWO851969 MGC851969:MGK851969 MPY851969:MQG851969 MZU851969:NAC851969 NJQ851969:NJY851969 NTM851969:NTU851969 ODI851969:ODQ851969 ONE851969:ONM851969 OXA851969:OXI851969 PGW851969:PHE851969 PQS851969:PRA851969 QAO851969:QAW851969 QKK851969:QKS851969 QUG851969:QUO851969 REC851969:REK851969 RNY851969:ROG851969 RXU851969:RYC851969 SHQ851969:SHY851969 SRM851969:SRU851969 TBI851969:TBQ851969 TLE851969:TLM851969 TVA851969:TVI851969 UEW851969:UFE851969 UOS851969:UPA851969 UYO851969:UYW851969 VIK851969:VIS851969 VSG851969:VSO851969 WCC851969:WCK851969 WLY851969:WMG851969 WVU851969:WWC851969 N917496:V917496 JI917505:JQ917505 TE917505:TM917505 ADA917505:ADI917505 AMW917505:ANE917505 AWS917505:AXA917505 BGO917505:BGW917505 BQK917505:BQS917505 CAG917505:CAO917505 CKC917505:CKK917505 CTY917505:CUG917505 DDU917505:DEC917505 DNQ917505:DNY917505 DXM917505:DXU917505 EHI917505:EHQ917505 ERE917505:ERM917505 FBA917505:FBI917505 FKW917505:FLE917505 FUS917505:FVA917505 GEO917505:GEW917505 GOK917505:GOS917505 GYG917505:GYO917505 HIC917505:HIK917505 HRY917505:HSG917505 IBU917505:ICC917505 ILQ917505:ILY917505 IVM917505:IVU917505 JFI917505:JFQ917505 JPE917505:JPM917505 JZA917505:JZI917505 KIW917505:KJE917505 KSS917505:KTA917505 LCO917505:LCW917505 LMK917505:LMS917505 LWG917505:LWO917505 MGC917505:MGK917505 MPY917505:MQG917505 MZU917505:NAC917505 NJQ917505:NJY917505 NTM917505:NTU917505 ODI917505:ODQ917505 ONE917505:ONM917505 OXA917505:OXI917505 PGW917505:PHE917505 PQS917505:PRA917505 QAO917505:QAW917505 QKK917505:QKS917505 QUG917505:QUO917505 REC917505:REK917505 RNY917505:ROG917505 RXU917505:RYC917505 SHQ917505:SHY917505 SRM917505:SRU917505 TBI917505:TBQ917505 TLE917505:TLM917505 TVA917505:TVI917505 UEW917505:UFE917505 UOS917505:UPA917505 UYO917505:UYW917505 VIK917505:VIS917505 VSG917505:VSO917505 WCC917505:WCK917505 WLY917505:WMG917505 WVU917505:WWC917505 N983032:V983032 JI983041:JQ983041 TE983041:TM983041 ADA983041:ADI983041 AMW983041:ANE983041 AWS983041:AXA983041 BGO983041:BGW983041 BQK983041:BQS983041 CAG983041:CAO983041 CKC983041:CKK983041 CTY983041:CUG983041 DDU983041:DEC983041 DNQ983041:DNY983041 DXM983041:DXU983041 EHI983041:EHQ983041 ERE983041:ERM983041 FBA983041:FBI983041 FKW983041:FLE983041 FUS983041:FVA983041 GEO983041:GEW983041 GOK983041:GOS983041 GYG983041:GYO983041 HIC983041:HIK983041 HRY983041:HSG983041 IBU983041:ICC983041 ILQ983041:ILY983041 IVM983041:IVU983041 JFI983041:JFQ983041 JPE983041:JPM983041 JZA983041:JZI983041 KIW983041:KJE983041 KSS983041:KTA983041 LCO983041:LCW983041 LMK983041:LMS983041 LWG983041:LWO983041 MGC983041:MGK983041 MPY983041:MQG983041 MZU983041:NAC983041 NJQ983041:NJY983041 NTM983041:NTU983041 ODI983041:ODQ983041 ONE983041:ONM983041 OXA983041:OXI983041 PGW983041:PHE983041 PQS983041:PRA983041 QAO983041:QAW983041 QKK983041:QKS983041 QUG983041:QUO983041 REC983041:REK983041 RNY983041:ROG983041 RXU983041:RYC983041 SHQ983041:SHY983041 SRM983041:SRU983041 TBI983041:TBQ983041 TLE983041:TLM983041 TVA983041:TVI983041 UEW983041:UFE983041 UOS983041:UPA983041 UYO983041:UYW983041 VIK983041:VIS983041 VSG983041:VSO983041 WCC983041:WCK983041 WLY983041:WMG983041 WVU983041:WWC983041 AVY15:AWG15 BFU15:BGC15 BPQ15:BPY15 BZM15:BZU15 CJI15:CJQ15 CTE15:CTM15 DDA15:DDI15 DMW15:DNE15 DWS15:DXA15 EGO15:EGW15 EQK15:EQS15 FAG15:FAO15 FKC15:FKK15 FTY15:FUG15 GDU15:GEC15 GNQ15:GNY15 GXM15:GXU15 HHI15:HHQ15 HRE15:HRM15 IBA15:IBI15 IKW15:ILE15 IUS15:IVA15 JEO15:JEW15 JOK15:JOS15 JYG15:JYO15 KIC15:KIK15 KRY15:KSG15 LBU15:LCC15 LLQ15:LLY15 LVM15:LVU15 MFI15:MFQ15 MPE15:MPM15 MZA15:MZI15 NIW15:NJE15 NSS15:NTA15 OCO15:OCW15 OMK15:OMS15 OWG15:OWO15 PGC15:PGK15 PPY15:PQG15 PZU15:QAC15 QJQ15:QJY15 QTM15:QTU15 RDI15:RDQ15 RNE15:RNM15 RXA15:RXI15 SGW15:SHE15 SQS15:SRA15 TAO15:TAW15 TKK15:TKS15 TUG15:TUO15 UEC15:UEK15 UNY15:UOG15 UXU15:UYC15 VHQ15:VHY15 VRM15:VRU15 WBI15:WBQ15 WLE15:WLM15 WVA15:WVI15 IO15:IW15 SK15:SS15 ACG15:ACO15 AMC15:AMK15 AUW36:AVE36 BES36:BFA36 BOO36:BOW36 BYK36:BYS36 CIG36:CIO36 CSC36:CSK36 DBY36:DCG36 DLU36:DMC36 DVQ36:DVY36 EFM36:EFU36 EPI36:EPQ36 EZE36:EZM36 FJA36:FJI36 FSW36:FTE36 GCS36:GDA36 GMO36:GMW36 GWK36:GWS36 HGG36:HGO36 HQC36:HQK36 HZY36:IAG36 IJU36:IKC36 ITQ36:ITY36 JDM36:JDU36 JNI36:JNQ36 JXE36:JXM36 KHA36:KHI36 KQW36:KRE36 LAS36:LBA36 LKO36:LKW36 LUK36:LUS36 MEG36:MEO36 MOC36:MOK36 MXY36:MYG36 NHU36:NIC36 NRQ36:NRY36 OBM36:OBU36 OLI36:OLQ36 OVE36:OVM36 PFA36:PFI36 POW36:PPE36 PYS36:PZA36 QIO36:QIW36 QSK36:QSS36 RCG36:RCO36 RMC36:RMK36 RVY36:RWG36 SFU36:SGC36 SPQ36:SPY36 SZM36:SZU36 TJI36:TJQ36 TTE36:TTM36 UDA36:UDI36 UMW36:UNE36 UWS36:UXA36 VGO36:VGW36 VQK36:VQS36 WAG36:WAO36 WKC36:WKK36 WTY36:WUG36 HM36:HU36 RI36:RQ36 ABE36:ABM36 ALA36:ALI36 AUW53:AVE53 BES53:BFA53 BOO53:BOW53 BYK53:BYS53 CIG53:CIO53 CSC53:CSK53 DBY53:DCG53 DLU53:DMC53 DVQ53:DVY53 EFM53:EFU53 EPI53:EPQ53 EZE53:EZM53 FJA53:FJI53 FSW53:FTE53 GCS53:GDA53 GMO53:GMW53 GWK53:GWS53 HGG53:HGO53 HQC53:HQK53 HZY53:IAG53 IJU53:IKC53 ITQ53:ITY53 JDM53:JDU53 JNI53:JNQ53 JXE53:JXM53 KHA53:KHI53 KQW53:KRE53 LAS53:LBA53 LKO53:LKW53 LUK53:LUS53 MEG53:MEO53 MOC53:MOK53 MXY53:MYG53 NHU53:NIC53 NRQ53:NRY53 OBM53:OBU53 OLI53:OLQ53 OVE53:OVM53 PFA53:PFI53 POW53:PPE53 PYS53:PZA53 QIO53:QIW53 QSK53:QSS53 RCG53:RCO53 RMC53:RMK53 RVY53:RWG53 SFU53:SGC53 SPQ53:SPY53 SZM53:SZU53 TJI53:TJQ53 TTE53:TTM53 UDA53:UDI53 UMW53:UNE53 UWS53:UXA53 VGO53:VGW53 VQK53:VQS53 WAG53:WAO53 WKC53:WKK53 WTY53:WUG53 HM53:HU53 RI53:RQ53 ABE53:ABM53 ALA53:ALI53 AVY63:AWG63 BFU63:BGC63 BPQ63:BPY63 BZM63:BZU63 CJI63:CJQ63 CTE63:CTM63 DDA63:DDI63 DMW63:DNE63 DWS63:DXA63 EGO63:EGW63 EQK63:EQS63 FAG63:FAO63 FKC63:FKK63 FTY63:FUG63 GDU63:GEC63 GNQ63:GNY63 GXM63:GXU63 HHI63:HHQ63 HRE63:HRM63 IBA63:IBI63 IKW63:ILE63 IUS63:IVA63 JEO63:JEW63 JOK63:JOS63 JYG63:JYO63 KIC63:KIK63 KRY63:KSG63 LBU63:LCC63 LLQ63:LLY63 LVM63:LVU63 MFI63:MFQ63 MPE63:MPM63 MZA63:MZI63 NIW63:NJE63 NSS63:NTA63 OCO63:OCW63 OMK63:OMS63 OWG63:OWO63 PGC63:PGK63 PPY63:PQG63 PZU63:QAC63 QJQ63:QJY63 QTM63:QTU63 RDI63:RDQ63 RNE63:RNM63 RXA63:RXI63 SGW63:SHE63 SQS63:SRA63 TAO63:TAW63 TKK63:TKS63 TUG63:TUO63 UEC63:UEK63 UNY63:UOG63 UXU63:UYC63 VHQ63:VHY63 VRM63:VRU63 WBI63:WBQ63 WLE63:WLM63 WVA63:WVI63 IO63:IW63 SK63:SS63 ACG63:ACO63 AMC63:AMK63 AUW82:AVE82 BES82:BFA82 BOO82:BOW82 BYK82:BYS82 CIG82:CIO82 CSC82:CSK82 DBY82:DCG82 DLU82:DMC82 DVQ82:DVY82 EFM82:EFU82 EPI82:EPQ82 EZE82:EZM82 FJA82:FJI82 FSW82:FTE82 GCS82:GDA82 GMO82:GMW82 GWK82:GWS82 HGG82:HGO82 HQC82:HQK82 HZY82:IAG82 IJU82:IKC82 ITQ82:ITY82 JDM82:JDU82 JNI82:JNQ82 JXE82:JXM82 KHA82:KHI82 KQW82:KRE82 LAS82:LBA82 LKO82:LKW82 LUK82:LUS82 MEG82:MEO82 MOC82:MOK82 MXY82:MYG82 NHU82:NIC82 NRQ82:NRY82 OBM82:OBU82 OLI82:OLQ82 OVE82:OVM82 PFA82:PFI82 POW82:PPE82 PYS82:PZA82 QIO82:QIW82 QSK82:QSS82 RCG82:RCO82 RMC82:RMK82 RVY82:RWG82 SFU82:SGC82 SPQ82:SPY82 SZM82:SZU82 TJI82:TJQ82 TTE82:TTM82 UDA82:UDI82 UMW82:UNE82 UWS82:UXA82 VGO82:VGW82 VQK82:VQS82 WAG82:WAO82 WKC82:WKK82 WTY82:WUG82 HM82:HU82 RI82:RQ82 ABE82:ABM82 ALA82:ALI82 AUW93:AVE93 BES93:BFA93 BOO93:BOW93 BYK93:BYS93 CIG93:CIO93 CSC93:CSK93 DBY93:DCG93 DLU93:DMC93 DVQ93:DVY93 EFM93:EFU93 EPI93:EPQ93 EZE93:EZM93 FJA93:FJI93 FSW93:FTE93 GCS93:GDA93 GMO93:GMW93 GWK93:GWS93 HGG93:HGO93 HQC93:HQK93 HZY93:IAG93 IJU93:IKC93 ITQ93:ITY93 JDM93:JDU93 JNI93:JNQ93 JXE93:JXM93 KHA93:KHI93 KQW93:KRE93 LAS93:LBA93 LKO93:LKW93 LUK93:LUS93 MEG93:MEO93 MOC93:MOK93 MXY93:MYG93 NHU93:NIC93 NRQ93:NRY93 OBM93:OBU93 OLI93:OLQ93 OVE93:OVM93 PFA93:PFI93 POW93:PPE93 PYS93:PZA93 QIO93:QIW93 QSK93:QSS93 RCG93:RCO93 RMC93:RMK93 RVY93:RWG93 SFU93:SGC93 SPQ93:SPY93 SZM93:SZU93 TJI93:TJQ93 TTE93:TTM93 UDA93:UDI93 UMW93:UNE93 UWS93:UXA93 VGO93:VGW93 VQK93:VQS93 WAG93:WAO93 WKC93:WKK93 WTY93:WUG93 HM93:HU93 RI93:RQ93 ABE93:ABM93 ALA93:ALI93" xr:uid="{00000000-0002-0000-0800-000009000000}">
      <formula1>"□隣地高さ制限不適用,■隣地高さ制限不適用"</formula1>
    </dataValidation>
    <dataValidation type="list" allowBlank="1" showInputMessage="1" showErrorMessage="1" sqref="Y65528:AG65528 JT65537:KB65537 TP65537:TX65537 ADL65537:ADT65537 ANH65537:ANP65537 AXD65537:AXL65537 BGZ65537:BHH65537 BQV65537:BRD65537 CAR65537:CAZ65537 CKN65537:CKV65537 CUJ65537:CUR65537 DEF65537:DEN65537 DOB65537:DOJ65537 DXX65537:DYF65537 EHT65537:EIB65537 ERP65537:ERX65537 FBL65537:FBT65537 FLH65537:FLP65537 FVD65537:FVL65537 GEZ65537:GFH65537 GOV65537:GPD65537 GYR65537:GYZ65537 HIN65537:HIV65537 HSJ65537:HSR65537 ICF65537:ICN65537 IMB65537:IMJ65537 IVX65537:IWF65537 JFT65537:JGB65537 JPP65537:JPX65537 JZL65537:JZT65537 KJH65537:KJP65537 KTD65537:KTL65537 LCZ65537:LDH65537 LMV65537:LND65537 LWR65537:LWZ65537 MGN65537:MGV65537 MQJ65537:MQR65537 NAF65537:NAN65537 NKB65537:NKJ65537 NTX65537:NUF65537 ODT65537:OEB65537 ONP65537:ONX65537 OXL65537:OXT65537 PHH65537:PHP65537 PRD65537:PRL65537 QAZ65537:QBH65537 QKV65537:QLD65537 QUR65537:QUZ65537 REN65537:REV65537 ROJ65537:ROR65537 RYF65537:RYN65537 SIB65537:SIJ65537 SRX65537:SSF65537 TBT65537:TCB65537 TLP65537:TLX65537 TVL65537:TVT65537 UFH65537:UFP65537 UPD65537:UPL65537 UYZ65537:UZH65537 VIV65537:VJD65537 VSR65537:VSZ65537 WCN65537:WCV65537 WMJ65537:WMR65537 WWF65537:WWN65537 Y131064:AG131064 JT131073:KB131073 TP131073:TX131073 ADL131073:ADT131073 ANH131073:ANP131073 AXD131073:AXL131073 BGZ131073:BHH131073 BQV131073:BRD131073 CAR131073:CAZ131073 CKN131073:CKV131073 CUJ131073:CUR131073 DEF131073:DEN131073 DOB131073:DOJ131073 DXX131073:DYF131073 EHT131073:EIB131073 ERP131073:ERX131073 FBL131073:FBT131073 FLH131073:FLP131073 FVD131073:FVL131073 GEZ131073:GFH131073 GOV131073:GPD131073 GYR131073:GYZ131073 HIN131073:HIV131073 HSJ131073:HSR131073 ICF131073:ICN131073 IMB131073:IMJ131073 IVX131073:IWF131073 JFT131073:JGB131073 JPP131073:JPX131073 JZL131073:JZT131073 KJH131073:KJP131073 KTD131073:KTL131073 LCZ131073:LDH131073 LMV131073:LND131073 LWR131073:LWZ131073 MGN131073:MGV131073 MQJ131073:MQR131073 NAF131073:NAN131073 NKB131073:NKJ131073 NTX131073:NUF131073 ODT131073:OEB131073 ONP131073:ONX131073 OXL131073:OXT131073 PHH131073:PHP131073 PRD131073:PRL131073 QAZ131073:QBH131073 QKV131073:QLD131073 QUR131073:QUZ131073 REN131073:REV131073 ROJ131073:ROR131073 RYF131073:RYN131073 SIB131073:SIJ131073 SRX131073:SSF131073 TBT131073:TCB131073 TLP131073:TLX131073 TVL131073:TVT131073 UFH131073:UFP131073 UPD131073:UPL131073 UYZ131073:UZH131073 VIV131073:VJD131073 VSR131073:VSZ131073 WCN131073:WCV131073 WMJ131073:WMR131073 WWF131073:WWN131073 Y196600:AG196600 JT196609:KB196609 TP196609:TX196609 ADL196609:ADT196609 ANH196609:ANP196609 AXD196609:AXL196609 BGZ196609:BHH196609 BQV196609:BRD196609 CAR196609:CAZ196609 CKN196609:CKV196609 CUJ196609:CUR196609 DEF196609:DEN196609 DOB196609:DOJ196609 DXX196609:DYF196609 EHT196609:EIB196609 ERP196609:ERX196609 FBL196609:FBT196609 FLH196609:FLP196609 FVD196609:FVL196609 GEZ196609:GFH196609 GOV196609:GPD196609 GYR196609:GYZ196609 HIN196609:HIV196609 HSJ196609:HSR196609 ICF196609:ICN196609 IMB196609:IMJ196609 IVX196609:IWF196609 JFT196609:JGB196609 JPP196609:JPX196609 JZL196609:JZT196609 KJH196609:KJP196609 KTD196609:KTL196609 LCZ196609:LDH196609 LMV196609:LND196609 LWR196609:LWZ196609 MGN196609:MGV196609 MQJ196609:MQR196609 NAF196609:NAN196609 NKB196609:NKJ196609 NTX196609:NUF196609 ODT196609:OEB196609 ONP196609:ONX196609 OXL196609:OXT196609 PHH196609:PHP196609 PRD196609:PRL196609 QAZ196609:QBH196609 QKV196609:QLD196609 QUR196609:QUZ196609 REN196609:REV196609 ROJ196609:ROR196609 RYF196609:RYN196609 SIB196609:SIJ196609 SRX196609:SSF196609 TBT196609:TCB196609 TLP196609:TLX196609 TVL196609:TVT196609 UFH196609:UFP196609 UPD196609:UPL196609 UYZ196609:UZH196609 VIV196609:VJD196609 VSR196609:VSZ196609 WCN196609:WCV196609 WMJ196609:WMR196609 WWF196609:WWN196609 Y262136:AG262136 JT262145:KB262145 TP262145:TX262145 ADL262145:ADT262145 ANH262145:ANP262145 AXD262145:AXL262145 BGZ262145:BHH262145 BQV262145:BRD262145 CAR262145:CAZ262145 CKN262145:CKV262145 CUJ262145:CUR262145 DEF262145:DEN262145 DOB262145:DOJ262145 DXX262145:DYF262145 EHT262145:EIB262145 ERP262145:ERX262145 FBL262145:FBT262145 FLH262145:FLP262145 FVD262145:FVL262145 GEZ262145:GFH262145 GOV262145:GPD262145 GYR262145:GYZ262145 HIN262145:HIV262145 HSJ262145:HSR262145 ICF262145:ICN262145 IMB262145:IMJ262145 IVX262145:IWF262145 JFT262145:JGB262145 JPP262145:JPX262145 JZL262145:JZT262145 KJH262145:KJP262145 KTD262145:KTL262145 LCZ262145:LDH262145 LMV262145:LND262145 LWR262145:LWZ262145 MGN262145:MGV262145 MQJ262145:MQR262145 NAF262145:NAN262145 NKB262145:NKJ262145 NTX262145:NUF262145 ODT262145:OEB262145 ONP262145:ONX262145 OXL262145:OXT262145 PHH262145:PHP262145 PRD262145:PRL262145 QAZ262145:QBH262145 QKV262145:QLD262145 QUR262145:QUZ262145 REN262145:REV262145 ROJ262145:ROR262145 RYF262145:RYN262145 SIB262145:SIJ262145 SRX262145:SSF262145 TBT262145:TCB262145 TLP262145:TLX262145 TVL262145:TVT262145 UFH262145:UFP262145 UPD262145:UPL262145 UYZ262145:UZH262145 VIV262145:VJD262145 VSR262145:VSZ262145 WCN262145:WCV262145 WMJ262145:WMR262145 WWF262145:WWN262145 Y327672:AG327672 JT327681:KB327681 TP327681:TX327681 ADL327681:ADT327681 ANH327681:ANP327681 AXD327681:AXL327681 BGZ327681:BHH327681 BQV327681:BRD327681 CAR327681:CAZ327681 CKN327681:CKV327681 CUJ327681:CUR327681 DEF327681:DEN327681 DOB327681:DOJ327681 DXX327681:DYF327681 EHT327681:EIB327681 ERP327681:ERX327681 FBL327681:FBT327681 FLH327681:FLP327681 FVD327681:FVL327681 GEZ327681:GFH327681 GOV327681:GPD327681 GYR327681:GYZ327681 HIN327681:HIV327681 HSJ327681:HSR327681 ICF327681:ICN327681 IMB327681:IMJ327681 IVX327681:IWF327681 JFT327681:JGB327681 JPP327681:JPX327681 JZL327681:JZT327681 KJH327681:KJP327681 KTD327681:KTL327681 LCZ327681:LDH327681 LMV327681:LND327681 LWR327681:LWZ327681 MGN327681:MGV327681 MQJ327681:MQR327681 NAF327681:NAN327681 NKB327681:NKJ327681 NTX327681:NUF327681 ODT327681:OEB327681 ONP327681:ONX327681 OXL327681:OXT327681 PHH327681:PHP327681 PRD327681:PRL327681 QAZ327681:QBH327681 QKV327681:QLD327681 QUR327681:QUZ327681 REN327681:REV327681 ROJ327681:ROR327681 RYF327681:RYN327681 SIB327681:SIJ327681 SRX327681:SSF327681 TBT327681:TCB327681 TLP327681:TLX327681 TVL327681:TVT327681 UFH327681:UFP327681 UPD327681:UPL327681 UYZ327681:UZH327681 VIV327681:VJD327681 VSR327681:VSZ327681 WCN327681:WCV327681 WMJ327681:WMR327681 WWF327681:WWN327681 Y393208:AG393208 JT393217:KB393217 TP393217:TX393217 ADL393217:ADT393217 ANH393217:ANP393217 AXD393217:AXL393217 BGZ393217:BHH393217 BQV393217:BRD393217 CAR393217:CAZ393217 CKN393217:CKV393217 CUJ393217:CUR393217 DEF393217:DEN393217 DOB393217:DOJ393217 DXX393217:DYF393217 EHT393217:EIB393217 ERP393217:ERX393217 FBL393217:FBT393217 FLH393217:FLP393217 FVD393217:FVL393217 GEZ393217:GFH393217 GOV393217:GPD393217 GYR393217:GYZ393217 HIN393217:HIV393217 HSJ393217:HSR393217 ICF393217:ICN393217 IMB393217:IMJ393217 IVX393217:IWF393217 JFT393217:JGB393217 JPP393217:JPX393217 JZL393217:JZT393217 KJH393217:KJP393217 KTD393217:KTL393217 LCZ393217:LDH393217 LMV393217:LND393217 LWR393217:LWZ393217 MGN393217:MGV393217 MQJ393217:MQR393217 NAF393217:NAN393217 NKB393217:NKJ393217 NTX393217:NUF393217 ODT393217:OEB393217 ONP393217:ONX393217 OXL393217:OXT393217 PHH393217:PHP393217 PRD393217:PRL393217 QAZ393217:QBH393217 QKV393217:QLD393217 QUR393217:QUZ393217 REN393217:REV393217 ROJ393217:ROR393217 RYF393217:RYN393217 SIB393217:SIJ393217 SRX393217:SSF393217 TBT393217:TCB393217 TLP393217:TLX393217 TVL393217:TVT393217 UFH393217:UFP393217 UPD393217:UPL393217 UYZ393217:UZH393217 VIV393217:VJD393217 VSR393217:VSZ393217 WCN393217:WCV393217 WMJ393217:WMR393217 WWF393217:WWN393217 Y458744:AG458744 JT458753:KB458753 TP458753:TX458753 ADL458753:ADT458753 ANH458753:ANP458753 AXD458753:AXL458753 BGZ458753:BHH458753 BQV458753:BRD458753 CAR458753:CAZ458753 CKN458753:CKV458753 CUJ458753:CUR458753 DEF458753:DEN458753 DOB458753:DOJ458753 DXX458753:DYF458753 EHT458753:EIB458753 ERP458753:ERX458753 FBL458753:FBT458753 FLH458753:FLP458753 FVD458753:FVL458753 GEZ458753:GFH458753 GOV458753:GPD458753 GYR458753:GYZ458753 HIN458753:HIV458753 HSJ458753:HSR458753 ICF458753:ICN458753 IMB458753:IMJ458753 IVX458753:IWF458753 JFT458753:JGB458753 JPP458753:JPX458753 JZL458753:JZT458753 KJH458753:KJP458753 KTD458753:KTL458753 LCZ458753:LDH458753 LMV458753:LND458753 LWR458753:LWZ458753 MGN458753:MGV458753 MQJ458753:MQR458753 NAF458753:NAN458753 NKB458753:NKJ458753 NTX458753:NUF458753 ODT458753:OEB458753 ONP458753:ONX458753 OXL458753:OXT458753 PHH458753:PHP458753 PRD458753:PRL458753 QAZ458753:QBH458753 QKV458753:QLD458753 QUR458753:QUZ458753 REN458753:REV458753 ROJ458753:ROR458753 RYF458753:RYN458753 SIB458753:SIJ458753 SRX458753:SSF458753 TBT458753:TCB458753 TLP458753:TLX458753 TVL458753:TVT458753 UFH458753:UFP458753 UPD458753:UPL458753 UYZ458753:UZH458753 VIV458753:VJD458753 VSR458753:VSZ458753 WCN458753:WCV458753 WMJ458753:WMR458753 WWF458753:WWN458753 Y524280:AG524280 JT524289:KB524289 TP524289:TX524289 ADL524289:ADT524289 ANH524289:ANP524289 AXD524289:AXL524289 BGZ524289:BHH524289 BQV524289:BRD524289 CAR524289:CAZ524289 CKN524289:CKV524289 CUJ524289:CUR524289 DEF524289:DEN524289 DOB524289:DOJ524289 DXX524289:DYF524289 EHT524289:EIB524289 ERP524289:ERX524289 FBL524289:FBT524289 FLH524289:FLP524289 FVD524289:FVL524289 GEZ524289:GFH524289 GOV524289:GPD524289 GYR524289:GYZ524289 HIN524289:HIV524289 HSJ524289:HSR524289 ICF524289:ICN524289 IMB524289:IMJ524289 IVX524289:IWF524289 JFT524289:JGB524289 JPP524289:JPX524289 JZL524289:JZT524289 KJH524289:KJP524289 KTD524289:KTL524289 LCZ524289:LDH524289 LMV524289:LND524289 LWR524289:LWZ524289 MGN524289:MGV524289 MQJ524289:MQR524289 NAF524289:NAN524289 NKB524289:NKJ524289 NTX524289:NUF524289 ODT524289:OEB524289 ONP524289:ONX524289 OXL524289:OXT524289 PHH524289:PHP524289 PRD524289:PRL524289 QAZ524289:QBH524289 QKV524289:QLD524289 QUR524289:QUZ524289 REN524289:REV524289 ROJ524289:ROR524289 RYF524289:RYN524289 SIB524289:SIJ524289 SRX524289:SSF524289 TBT524289:TCB524289 TLP524289:TLX524289 TVL524289:TVT524289 UFH524289:UFP524289 UPD524289:UPL524289 UYZ524289:UZH524289 VIV524289:VJD524289 VSR524289:VSZ524289 WCN524289:WCV524289 WMJ524289:WMR524289 WWF524289:WWN524289 Y589816:AG589816 JT589825:KB589825 TP589825:TX589825 ADL589825:ADT589825 ANH589825:ANP589825 AXD589825:AXL589825 BGZ589825:BHH589825 BQV589825:BRD589825 CAR589825:CAZ589825 CKN589825:CKV589825 CUJ589825:CUR589825 DEF589825:DEN589825 DOB589825:DOJ589825 DXX589825:DYF589825 EHT589825:EIB589825 ERP589825:ERX589825 FBL589825:FBT589825 FLH589825:FLP589825 FVD589825:FVL589825 GEZ589825:GFH589825 GOV589825:GPD589825 GYR589825:GYZ589825 HIN589825:HIV589825 HSJ589825:HSR589825 ICF589825:ICN589825 IMB589825:IMJ589825 IVX589825:IWF589825 JFT589825:JGB589825 JPP589825:JPX589825 JZL589825:JZT589825 KJH589825:KJP589825 KTD589825:KTL589825 LCZ589825:LDH589825 LMV589825:LND589825 LWR589825:LWZ589825 MGN589825:MGV589825 MQJ589825:MQR589825 NAF589825:NAN589825 NKB589825:NKJ589825 NTX589825:NUF589825 ODT589825:OEB589825 ONP589825:ONX589825 OXL589825:OXT589825 PHH589825:PHP589825 PRD589825:PRL589825 QAZ589825:QBH589825 QKV589825:QLD589825 QUR589825:QUZ589825 REN589825:REV589825 ROJ589825:ROR589825 RYF589825:RYN589825 SIB589825:SIJ589825 SRX589825:SSF589825 TBT589825:TCB589825 TLP589825:TLX589825 TVL589825:TVT589825 UFH589825:UFP589825 UPD589825:UPL589825 UYZ589825:UZH589825 VIV589825:VJD589825 VSR589825:VSZ589825 WCN589825:WCV589825 WMJ589825:WMR589825 WWF589825:WWN589825 Y655352:AG655352 JT655361:KB655361 TP655361:TX655361 ADL655361:ADT655361 ANH655361:ANP655361 AXD655361:AXL655361 BGZ655361:BHH655361 BQV655361:BRD655361 CAR655361:CAZ655361 CKN655361:CKV655361 CUJ655361:CUR655361 DEF655361:DEN655361 DOB655361:DOJ655361 DXX655361:DYF655361 EHT655361:EIB655361 ERP655361:ERX655361 FBL655361:FBT655361 FLH655361:FLP655361 FVD655361:FVL655361 GEZ655361:GFH655361 GOV655361:GPD655361 GYR655361:GYZ655361 HIN655361:HIV655361 HSJ655361:HSR655361 ICF655361:ICN655361 IMB655361:IMJ655361 IVX655361:IWF655361 JFT655361:JGB655361 JPP655361:JPX655361 JZL655361:JZT655361 KJH655361:KJP655361 KTD655361:KTL655361 LCZ655361:LDH655361 LMV655361:LND655361 LWR655361:LWZ655361 MGN655361:MGV655361 MQJ655361:MQR655361 NAF655361:NAN655361 NKB655361:NKJ655361 NTX655361:NUF655361 ODT655361:OEB655361 ONP655361:ONX655361 OXL655361:OXT655361 PHH655361:PHP655361 PRD655361:PRL655361 QAZ655361:QBH655361 QKV655361:QLD655361 QUR655361:QUZ655361 REN655361:REV655361 ROJ655361:ROR655361 RYF655361:RYN655361 SIB655361:SIJ655361 SRX655361:SSF655361 TBT655361:TCB655361 TLP655361:TLX655361 TVL655361:TVT655361 UFH655361:UFP655361 UPD655361:UPL655361 UYZ655361:UZH655361 VIV655361:VJD655361 VSR655361:VSZ655361 WCN655361:WCV655361 WMJ655361:WMR655361 WWF655361:WWN655361 Y720888:AG720888 JT720897:KB720897 TP720897:TX720897 ADL720897:ADT720897 ANH720897:ANP720897 AXD720897:AXL720897 BGZ720897:BHH720897 BQV720897:BRD720897 CAR720897:CAZ720897 CKN720897:CKV720897 CUJ720897:CUR720897 DEF720897:DEN720897 DOB720897:DOJ720897 DXX720897:DYF720897 EHT720897:EIB720897 ERP720897:ERX720897 FBL720897:FBT720897 FLH720897:FLP720897 FVD720897:FVL720897 GEZ720897:GFH720897 GOV720897:GPD720897 GYR720897:GYZ720897 HIN720897:HIV720897 HSJ720897:HSR720897 ICF720897:ICN720897 IMB720897:IMJ720897 IVX720897:IWF720897 JFT720897:JGB720897 JPP720897:JPX720897 JZL720897:JZT720897 KJH720897:KJP720897 KTD720897:KTL720897 LCZ720897:LDH720897 LMV720897:LND720897 LWR720897:LWZ720897 MGN720897:MGV720897 MQJ720897:MQR720897 NAF720897:NAN720897 NKB720897:NKJ720897 NTX720897:NUF720897 ODT720897:OEB720897 ONP720897:ONX720897 OXL720897:OXT720897 PHH720897:PHP720897 PRD720897:PRL720897 QAZ720897:QBH720897 QKV720897:QLD720897 QUR720897:QUZ720897 REN720897:REV720897 ROJ720897:ROR720897 RYF720897:RYN720897 SIB720897:SIJ720897 SRX720897:SSF720897 TBT720897:TCB720897 TLP720897:TLX720897 TVL720897:TVT720897 UFH720897:UFP720897 UPD720897:UPL720897 UYZ720897:UZH720897 VIV720897:VJD720897 VSR720897:VSZ720897 WCN720897:WCV720897 WMJ720897:WMR720897 WWF720897:WWN720897 Y786424:AG786424 JT786433:KB786433 TP786433:TX786433 ADL786433:ADT786433 ANH786433:ANP786433 AXD786433:AXL786433 BGZ786433:BHH786433 BQV786433:BRD786433 CAR786433:CAZ786433 CKN786433:CKV786433 CUJ786433:CUR786433 DEF786433:DEN786433 DOB786433:DOJ786433 DXX786433:DYF786433 EHT786433:EIB786433 ERP786433:ERX786433 FBL786433:FBT786433 FLH786433:FLP786433 FVD786433:FVL786433 GEZ786433:GFH786433 GOV786433:GPD786433 GYR786433:GYZ786433 HIN786433:HIV786433 HSJ786433:HSR786433 ICF786433:ICN786433 IMB786433:IMJ786433 IVX786433:IWF786433 JFT786433:JGB786433 JPP786433:JPX786433 JZL786433:JZT786433 KJH786433:KJP786433 KTD786433:KTL786433 LCZ786433:LDH786433 LMV786433:LND786433 LWR786433:LWZ786433 MGN786433:MGV786433 MQJ786433:MQR786433 NAF786433:NAN786433 NKB786433:NKJ786433 NTX786433:NUF786433 ODT786433:OEB786433 ONP786433:ONX786433 OXL786433:OXT786433 PHH786433:PHP786433 PRD786433:PRL786433 QAZ786433:QBH786433 QKV786433:QLD786433 QUR786433:QUZ786433 REN786433:REV786433 ROJ786433:ROR786433 RYF786433:RYN786433 SIB786433:SIJ786433 SRX786433:SSF786433 TBT786433:TCB786433 TLP786433:TLX786433 TVL786433:TVT786433 UFH786433:UFP786433 UPD786433:UPL786433 UYZ786433:UZH786433 VIV786433:VJD786433 VSR786433:VSZ786433 WCN786433:WCV786433 WMJ786433:WMR786433 WWF786433:WWN786433 Y851960:AG851960 JT851969:KB851969 TP851969:TX851969 ADL851969:ADT851969 ANH851969:ANP851969 AXD851969:AXL851969 BGZ851969:BHH851969 BQV851969:BRD851969 CAR851969:CAZ851969 CKN851969:CKV851969 CUJ851969:CUR851969 DEF851969:DEN851969 DOB851969:DOJ851969 DXX851969:DYF851969 EHT851969:EIB851969 ERP851969:ERX851969 FBL851969:FBT851969 FLH851969:FLP851969 FVD851969:FVL851969 GEZ851969:GFH851969 GOV851969:GPD851969 GYR851969:GYZ851969 HIN851969:HIV851969 HSJ851969:HSR851969 ICF851969:ICN851969 IMB851969:IMJ851969 IVX851969:IWF851969 JFT851969:JGB851969 JPP851969:JPX851969 JZL851969:JZT851969 KJH851969:KJP851969 KTD851969:KTL851969 LCZ851969:LDH851969 LMV851969:LND851969 LWR851969:LWZ851969 MGN851969:MGV851969 MQJ851969:MQR851969 NAF851969:NAN851969 NKB851969:NKJ851969 NTX851969:NUF851969 ODT851969:OEB851969 ONP851969:ONX851969 OXL851969:OXT851969 PHH851969:PHP851969 PRD851969:PRL851969 QAZ851969:QBH851969 QKV851969:QLD851969 QUR851969:QUZ851969 REN851969:REV851969 ROJ851969:ROR851969 RYF851969:RYN851969 SIB851969:SIJ851969 SRX851969:SSF851969 TBT851969:TCB851969 TLP851969:TLX851969 TVL851969:TVT851969 UFH851969:UFP851969 UPD851969:UPL851969 UYZ851969:UZH851969 VIV851969:VJD851969 VSR851969:VSZ851969 WCN851969:WCV851969 WMJ851969:WMR851969 WWF851969:WWN851969 Y917496:AG917496 JT917505:KB917505 TP917505:TX917505 ADL917505:ADT917505 ANH917505:ANP917505 AXD917505:AXL917505 BGZ917505:BHH917505 BQV917505:BRD917505 CAR917505:CAZ917505 CKN917505:CKV917505 CUJ917505:CUR917505 DEF917505:DEN917505 DOB917505:DOJ917505 DXX917505:DYF917505 EHT917505:EIB917505 ERP917505:ERX917505 FBL917505:FBT917505 FLH917505:FLP917505 FVD917505:FVL917505 GEZ917505:GFH917505 GOV917505:GPD917505 GYR917505:GYZ917505 HIN917505:HIV917505 HSJ917505:HSR917505 ICF917505:ICN917505 IMB917505:IMJ917505 IVX917505:IWF917505 JFT917505:JGB917505 JPP917505:JPX917505 JZL917505:JZT917505 KJH917505:KJP917505 KTD917505:KTL917505 LCZ917505:LDH917505 LMV917505:LND917505 LWR917505:LWZ917505 MGN917505:MGV917505 MQJ917505:MQR917505 NAF917505:NAN917505 NKB917505:NKJ917505 NTX917505:NUF917505 ODT917505:OEB917505 ONP917505:ONX917505 OXL917505:OXT917505 PHH917505:PHP917505 PRD917505:PRL917505 QAZ917505:QBH917505 QKV917505:QLD917505 QUR917505:QUZ917505 REN917505:REV917505 ROJ917505:ROR917505 RYF917505:RYN917505 SIB917505:SIJ917505 SRX917505:SSF917505 TBT917505:TCB917505 TLP917505:TLX917505 TVL917505:TVT917505 UFH917505:UFP917505 UPD917505:UPL917505 UYZ917505:UZH917505 VIV917505:VJD917505 VSR917505:VSZ917505 WCN917505:WCV917505 WMJ917505:WMR917505 WWF917505:WWN917505 Y983032:AG983032 JT983041:KB983041 TP983041:TX983041 ADL983041:ADT983041 ANH983041:ANP983041 AXD983041:AXL983041 BGZ983041:BHH983041 BQV983041:BRD983041 CAR983041:CAZ983041 CKN983041:CKV983041 CUJ983041:CUR983041 DEF983041:DEN983041 DOB983041:DOJ983041 DXX983041:DYF983041 EHT983041:EIB983041 ERP983041:ERX983041 FBL983041:FBT983041 FLH983041:FLP983041 FVD983041:FVL983041 GEZ983041:GFH983041 GOV983041:GPD983041 GYR983041:GYZ983041 HIN983041:HIV983041 HSJ983041:HSR983041 ICF983041:ICN983041 IMB983041:IMJ983041 IVX983041:IWF983041 JFT983041:JGB983041 JPP983041:JPX983041 JZL983041:JZT983041 KJH983041:KJP983041 KTD983041:KTL983041 LCZ983041:LDH983041 LMV983041:LND983041 LWR983041:LWZ983041 MGN983041:MGV983041 MQJ983041:MQR983041 NAF983041:NAN983041 NKB983041:NKJ983041 NTX983041:NUF983041 ODT983041:OEB983041 ONP983041:ONX983041 OXL983041:OXT983041 PHH983041:PHP983041 PRD983041:PRL983041 QAZ983041:QBH983041 QKV983041:QLD983041 QUR983041:QUZ983041 REN983041:REV983041 ROJ983041:ROR983041 RYF983041:RYN983041 SIB983041:SIJ983041 SRX983041:SSF983041 TBT983041:TCB983041 TLP983041:TLX983041 TVL983041:TVT983041 UFH983041:UFP983041 UPD983041:UPL983041 UYZ983041:UZH983041 VIV983041:VJD983041 VSR983041:VSZ983041 WCN983041:WCV983041 WMJ983041:WMR983041 WWF983041:WWN983041 AWJ15:AWR15 BGF15:BGN15 BQB15:BQJ15 BZX15:CAF15 CJT15:CKB15 CTP15:CTX15 DDL15:DDT15 DNH15:DNP15 DXD15:DXL15 EGZ15:EHH15 EQV15:ERD15 FAR15:FAZ15 FKN15:FKV15 FUJ15:FUR15 GEF15:GEN15 GOB15:GOJ15 GXX15:GYF15 HHT15:HIB15 HRP15:HRX15 IBL15:IBT15 ILH15:ILP15 IVD15:IVL15 JEZ15:JFH15 JOV15:JPD15 JYR15:JYZ15 KIN15:KIV15 KSJ15:KSR15 LCF15:LCN15 LMB15:LMJ15 LVX15:LWF15 MFT15:MGB15 MPP15:MPX15 MZL15:MZT15 NJH15:NJP15 NTD15:NTL15 OCZ15:ODH15 OMV15:OND15 OWR15:OWZ15 PGN15:PGV15 PQJ15:PQR15 QAF15:QAN15 QKB15:QKJ15 QTX15:QUF15 RDT15:REB15 RNP15:RNX15 RXL15:RXT15 SHH15:SHP15 SRD15:SRL15 TAZ15:TBH15 TKV15:TLD15 TUR15:TUZ15 UEN15:UEV15 UOJ15:UOR15 UYF15:UYN15 VIB15:VIJ15 VRX15:VSF15 WBT15:WCB15 WLP15:WLX15 WVL15:WVT15 IZ15:JH15 SV15:TD15 ACR15:ACZ15 AMN15:AMV15 AVH36:AVP36 BFD36:BFL36 BOZ36:BPH36 BYV36:BZD36 CIR36:CIZ36 CSN36:CSV36 DCJ36:DCR36 DMF36:DMN36 DWB36:DWJ36 EFX36:EGF36 EPT36:EQB36 EZP36:EZX36 FJL36:FJT36 FTH36:FTP36 GDD36:GDL36 GMZ36:GNH36 GWV36:GXD36 HGR36:HGZ36 HQN36:HQV36 IAJ36:IAR36 IKF36:IKN36 IUB36:IUJ36 JDX36:JEF36 JNT36:JOB36 JXP36:JXX36 KHL36:KHT36 KRH36:KRP36 LBD36:LBL36 LKZ36:LLH36 LUV36:LVD36 MER36:MEZ36 MON36:MOV36 MYJ36:MYR36 NIF36:NIN36 NSB36:NSJ36 OBX36:OCF36 OLT36:OMB36 OVP36:OVX36 PFL36:PFT36 PPH36:PPP36 PZD36:PZL36 QIZ36:QJH36 QSV36:QTD36 RCR36:RCZ36 RMN36:RMV36 RWJ36:RWR36 SGF36:SGN36 SQB36:SQJ36 SZX36:TAF36 TJT36:TKB36 TTP36:TTX36 UDL36:UDT36 UNH36:UNP36 UXD36:UXL36 VGZ36:VHH36 VQV36:VRD36 WAR36:WAZ36 WKN36:WKV36 WUJ36:WUR36 HX36:IF36 RT36:SB36 ABP36:ABX36 ALL36:ALT36 AVH53:AVP53 BFD53:BFL53 BOZ53:BPH53 BYV53:BZD53 CIR53:CIZ53 CSN53:CSV53 DCJ53:DCR53 DMF53:DMN53 DWB53:DWJ53 EFX53:EGF53 EPT53:EQB53 EZP53:EZX53 FJL53:FJT53 FTH53:FTP53 GDD53:GDL53 GMZ53:GNH53 GWV53:GXD53 HGR53:HGZ53 HQN53:HQV53 IAJ53:IAR53 IKF53:IKN53 IUB53:IUJ53 JDX53:JEF53 JNT53:JOB53 JXP53:JXX53 KHL53:KHT53 KRH53:KRP53 LBD53:LBL53 LKZ53:LLH53 LUV53:LVD53 MER53:MEZ53 MON53:MOV53 MYJ53:MYR53 NIF53:NIN53 NSB53:NSJ53 OBX53:OCF53 OLT53:OMB53 OVP53:OVX53 PFL53:PFT53 PPH53:PPP53 PZD53:PZL53 QIZ53:QJH53 QSV53:QTD53 RCR53:RCZ53 RMN53:RMV53 RWJ53:RWR53 SGF53:SGN53 SQB53:SQJ53 SZX53:TAF53 TJT53:TKB53 TTP53:TTX53 UDL53:UDT53 UNH53:UNP53 UXD53:UXL53 VGZ53:VHH53 VQV53:VRD53 WAR53:WAZ53 WKN53:WKV53 WUJ53:WUR53 HX53:IF53 RT53:SB53 ABP53:ABX53 ALL53:ALT53 AWJ63:AWR63 BGF63:BGN63 BQB63:BQJ63 BZX63:CAF63 CJT63:CKB63 CTP63:CTX63 DDL63:DDT63 DNH63:DNP63 DXD63:DXL63 EGZ63:EHH63 EQV63:ERD63 FAR63:FAZ63 FKN63:FKV63 FUJ63:FUR63 GEF63:GEN63 GOB63:GOJ63 GXX63:GYF63 HHT63:HIB63 HRP63:HRX63 IBL63:IBT63 ILH63:ILP63 IVD63:IVL63 JEZ63:JFH63 JOV63:JPD63 JYR63:JYZ63 KIN63:KIV63 KSJ63:KSR63 LCF63:LCN63 LMB63:LMJ63 LVX63:LWF63 MFT63:MGB63 MPP63:MPX63 MZL63:MZT63 NJH63:NJP63 NTD63:NTL63 OCZ63:ODH63 OMV63:OND63 OWR63:OWZ63 PGN63:PGV63 PQJ63:PQR63 QAF63:QAN63 QKB63:QKJ63 QTX63:QUF63 RDT63:REB63 RNP63:RNX63 RXL63:RXT63 SHH63:SHP63 SRD63:SRL63 TAZ63:TBH63 TKV63:TLD63 TUR63:TUZ63 UEN63:UEV63 UOJ63:UOR63 UYF63:UYN63 VIB63:VIJ63 VRX63:VSF63 WBT63:WCB63 WLP63:WLX63 WVL63:WVT63 IZ63:JH63 SV63:TD63 ACR63:ACZ63 AMN63:AMV63 AVH82:AVP82 BFD82:BFL82 BOZ82:BPH82 BYV82:BZD82 CIR82:CIZ82 CSN82:CSV82 DCJ82:DCR82 DMF82:DMN82 DWB82:DWJ82 EFX82:EGF82 EPT82:EQB82 EZP82:EZX82 FJL82:FJT82 FTH82:FTP82 GDD82:GDL82 GMZ82:GNH82 GWV82:GXD82 HGR82:HGZ82 HQN82:HQV82 IAJ82:IAR82 IKF82:IKN82 IUB82:IUJ82 JDX82:JEF82 JNT82:JOB82 JXP82:JXX82 KHL82:KHT82 KRH82:KRP82 LBD82:LBL82 LKZ82:LLH82 LUV82:LVD82 MER82:MEZ82 MON82:MOV82 MYJ82:MYR82 NIF82:NIN82 NSB82:NSJ82 OBX82:OCF82 OLT82:OMB82 OVP82:OVX82 PFL82:PFT82 PPH82:PPP82 PZD82:PZL82 QIZ82:QJH82 QSV82:QTD82 RCR82:RCZ82 RMN82:RMV82 RWJ82:RWR82 SGF82:SGN82 SQB82:SQJ82 SZX82:TAF82 TJT82:TKB82 TTP82:TTX82 UDL82:UDT82 UNH82:UNP82 UXD82:UXL82 VGZ82:VHH82 VQV82:VRD82 WAR82:WAZ82 WKN82:WKV82 WUJ82:WUR82 HX82:IF82 RT82:SB82 ABP82:ABX82 ALL82:ALT82 AVH93:AVP93 BFD93:BFL93 BOZ93:BPH93 BYV93:BZD93 CIR93:CIZ93 CSN93:CSV93 DCJ93:DCR93 DMF93:DMN93 DWB93:DWJ93 EFX93:EGF93 EPT93:EQB93 EZP93:EZX93 FJL93:FJT93 FTH93:FTP93 GDD93:GDL93 GMZ93:GNH93 GWV93:GXD93 HGR93:HGZ93 HQN93:HQV93 IAJ93:IAR93 IKF93:IKN93 IUB93:IUJ93 JDX93:JEF93 JNT93:JOB93 JXP93:JXX93 KHL93:KHT93 KRH93:KRP93 LBD93:LBL93 LKZ93:LLH93 LUV93:LVD93 MER93:MEZ93 MON93:MOV93 MYJ93:MYR93 NIF93:NIN93 NSB93:NSJ93 OBX93:OCF93 OLT93:OMB93 OVP93:OVX93 PFL93:PFT93 PPH93:PPP93 PZD93:PZL93 QIZ93:QJH93 QSV93:QTD93 RCR93:RCZ93 RMN93:RMV93 RWJ93:RWR93 SGF93:SGN93 SQB93:SQJ93 SZX93:TAF93 TJT93:TKB93 TTP93:TTX93 UDL93:UDT93 UNH93:UNP93 UXD93:UXL93 VGZ93:VHH93 VQV93:VRD93 WAR93:WAZ93 WKN93:WKV93 WUJ93:WUR93 HX93:IF93 RT93:SB93 ABP93:ABX93 ALL93:ALT93" xr:uid="{00000000-0002-0000-0800-00000A000000}">
      <formula1>"□北側高さ制限不適用,■北側高さ制限不適用"</formula1>
    </dataValidation>
    <dataValidation type="list" allowBlank="1" showInputMessage="1" showErrorMessage="1" sqref="I65525:U65525 JD65534:JP65534 SZ65534:TL65534 ACV65534:ADH65534 AMR65534:AND65534 AWN65534:AWZ65534 BGJ65534:BGV65534 BQF65534:BQR65534 CAB65534:CAN65534 CJX65534:CKJ65534 CTT65534:CUF65534 DDP65534:DEB65534 DNL65534:DNX65534 DXH65534:DXT65534 EHD65534:EHP65534 EQZ65534:ERL65534 FAV65534:FBH65534 FKR65534:FLD65534 FUN65534:FUZ65534 GEJ65534:GEV65534 GOF65534:GOR65534 GYB65534:GYN65534 HHX65534:HIJ65534 HRT65534:HSF65534 IBP65534:ICB65534 ILL65534:ILX65534 IVH65534:IVT65534 JFD65534:JFP65534 JOZ65534:JPL65534 JYV65534:JZH65534 KIR65534:KJD65534 KSN65534:KSZ65534 LCJ65534:LCV65534 LMF65534:LMR65534 LWB65534:LWN65534 MFX65534:MGJ65534 MPT65534:MQF65534 MZP65534:NAB65534 NJL65534:NJX65534 NTH65534:NTT65534 ODD65534:ODP65534 OMZ65534:ONL65534 OWV65534:OXH65534 PGR65534:PHD65534 PQN65534:PQZ65534 QAJ65534:QAV65534 QKF65534:QKR65534 QUB65534:QUN65534 RDX65534:REJ65534 RNT65534:ROF65534 RXP65534:RYB65534 SHL65534:SHX65534 SRH65534:SRT65534 TBD65534:TBP65534 TKZ65534:TLL65534 TUV65534:TVH65534 UER65534:UFD65534 UON65534:UOZ65534 UYJ65534:UYV65534 VIF65534:VIR65534 VSB65534:VSN65534 WBX65534:WCJ65534 WLT65534:WMF65534 WVP65534:WWB65534 I131061:U131061 JD131070:JP131070 SZ131070:TL131070 ACV131070:ADH131070 AMR131070:AND131070 AWN131070:AWZ131070 BGJ131070:BGV131070 BQF131070:BQR131070 CAB131070:CAN131070 CJX131070:CKJ131070 CTT131070:CUF131070 DDP131070:DEB131070 DNL131070:DNX131070 DXH131070:DXT131070 EHD131070:EHP131070 EQZ131070:ERL131070 FAV131070:FBH131070 FKR131070:FLD131070 FUN131070:FUZ131070 GEJ131070:GEV131070 GOF131070:GOR131070 GYB131070:GYN131070 HHX131070:HIJ131070 HRT131070:HSF131070 IBP131070:ICB131070 ILL131070:ILX131070 IVH131070:IVT131070 JFD131070:JFP131070 JOZ131070:JPL131070 JYV131070:JZH131070 KIR131070:KJD131070 KSN131070:KSZ131070 LCJ131070:LCV131070 LMF131070:LMR131070 LWB131070:LWN131070 MFX131070:MGJ131070 MPT131070:MQF131070 MZP131070:NAB131070 NJL131070:NJX131070 NTH131070:NTT131070 ODD131070:ODP131070 OMZ131070:ONL131070 OWV131070:OXH131070 PGR131070:PHD131070 PQN131070:PQZ131070 QAJ131070:QAV131070 QKF131070:QKR131070 QUB131070:QUN131070 RDX131070:REJ131070 RNT131070:ROF131070 RXP131070:RYB131070 SHL131070:SHX131070 SRH131070:SRT131070 TBD131070:TBP131070 TKZ131070:TLL131070 TUV131070:TVH131070 UER131070:UFD131070 UON131070:UOZ131070 UYJ131070:UYV131070 VIF131070:VIR131070 VSB131070:VSN131070 WBX131070:WCJ131070 WLT131070:WMF131070 WVP131070:WWB131070 I196597:U196597 JD196606:JP196606 SZ196606:TL196606 ACV196606:ADH196606 AMR196606:AND196606 AWN196606:AWZ196606 BGJ196606:BGV196606 BQF196606:BQR196606 CAB196606:CAN196606 CJX196606:CKJ196606 CTT196606:CUF196606 DDP196606:DEB196606 DNL196606:DNX196606 DXH196606:DXT196606 EHD196606:EHP196606 EQZ196606:ERL196606 FAV196606:FBH196606 FKR196606:FLD196606 FUN196606:FUZ196606 GEJ196606:GEV196606 GOF196606:GOR196606 GYB196606:GYN196606 HHX196606:HIJ196606 HRT196606:HSF196606 IBP196606:ICB196606 ILL196606:ILX196606 IVH196606:IVT196606 JFD196606:JFP196606 JOZ196606:JPL196606 JYV196606:JZH196606 KIR196606:KJD196606 KSN196606:KSZ196606 LCJ196606:LCV196606 LMF196606:LMR196606 LWB196606:LWN196606 MFX196606:MGJ196606 MPT196606:MQF196606 MZP196606:NAB196606 NJL196606:NJX196606 NTH196606:NTT196606 ODD196606:ODP196606 OMZ196606:ONL196606 OWV196606:OXH196606 PGR196606:PHD196606 PQN196606:PQZ196606 QAJ196606:QAV196606 QKF196606:QKR196606 QUB196606:QUN196606 RDX196606:REJ196606 RNT196606:ROF196606 RXP196606:RYB196606 SHL196606:SHX196606 SRH196606:SRT196606 TBD196606:TBP196606 TKZ196606:TLL196606 TUV196606:TVH196606 UER196606:UFD196606 UON196606:UOZ196606 UYJ196606:UYV196606 VIF196606:VIR196606 VSB196606:VSN196606 WBX196606:WCJ196606 WLT196606:WMF196606 WVP196606:WWB196606 I262133:U262133 JD262142:JP262142 SZ262142:TL262142 ACV262142:ADH262142 AMR262142:AND262142 AWN262142:AWZ262142 BGJ262142:BGV262142 BQF262142:BQR262142 CAB262142:CAN262142 CJX262142:CKJ262142 CTT262142:CUF262142 DDP262142:DEB262142 DNL262142:DNX262142 DXH262142:DXT262142 EHD262142:EHP262142 EQZ262142:ERL262142 FAV262142:FBH262142 FKR262142:FLD262142 FUN262142:FUZ262142 GEJ262142:GEV262142 GOF262142:GOR262142 GYB262142:GYN262142 HHX262142:HIJ262142 HRT262142:HSF262142 IBP262142:ICB262142 ILL262142:ILX262142 IVH262142:IVT262142 JFD262142:JFP262142 JOZ262142:JPL262142 JYV262142:JZH262142 KIR262142:KJD262142 KSN262142:KSZ262142 LCJ262142:LCV262142 LMF262142:LMR262142 LWB262142:LWN262142 MFX262142:MGJ262142 MPT262142:MQF262142 MZP262142:NAB262142 NJL262142:NJX262142 NTH262142:NTT262142 ODD262142:ODP262142 OMZ262142:ONL262142 OWV262142:OXH262142 PGR262142:PHD262142 PQN262142:PQZ262142 QAJ262142:QAV262142 QKF262142:QKR262142 QUB262142:QUN262142 RDX262142:REJ262142 RNT262142:ROF262142 RXP262142:RYB262142 SHL262142:SHX262142 SRH262142:SRT262142 TBD262142:TBP262142 TKZ262142:TLL262142 TUV262142:TVH262142 UER262142:UFD262142 UON262142:UOZ262142 UYJ262142:UYV262142 VIF262142:VIR262142 VSB262142:VSN262142 WBX262142:WCJ262142 WLT262142:WMF262142 WVP262142:WWB262142 I327669:U327669 JD327678:JP327678 SZ327678:TL327678 ACV327678:ADH327678 AMR327678:AND327678 AWN327678:AWZ327678 BGJ327678:BGV327678 BQF327678:BQR327678 CAB327678:CAN327678 CJX327678:CKJ327678 CTT327678:CUF327678 DDP327678:DEB327678 DNL327678:DNX327678 DXH327678:DXT327678 EHD327678:EHP327678 EQZ327678:ERL327678 FAV327678:FBH327678 FKR327678:FLD327678 FUN327678:FUZ327678 GEJ327678:GEV327678 GOF327678:GOR327678 GYB327678:GYN327678 HHX327678:HIJ327678 HRT327678:HSF327678 IBP327678:ICB327678 ILL327678:ILX327678 IVH327678:IVT327678 JFD327678:JFP327678 JOZ327678:JPL327678 JYV327678:JZH327678 KIR327678:KJD327678 KSN327678:KSZ327678 LCJ327678:LCV327678 LMF327678:LMR327678 LWB327678:LWN327678 MFX327678:MGJ327678 MPT327678:MQF327678 MZP327678:NAB327678 NJL327678:NJX327678 NTH327678:NTT327678 ODD327678:ODP327678 OMZ327678:ONL327678 OWV327678:OXH327678 PGR327678:PHD327678 PQN327678:PQZ327678 QAJ327678:QAV327678 QKF327678:QKR327678 QUB327678:QUN327678 RDX327678:REJ327678 RNT327678:ROF327678 RXP327678:RYB327678 SHL327678:SHX327678 SRH327678:SRT327678 TBD327678:TBP327678 TKZ327678:TLL327678 TUV327678:TVH327678 UER327678:UFD327678 UON327678:UOZ327678 UYJ327678:UYV327678 VIF327678:VIR327678 VSB327678:VSN327678 WBX327678:WCJ327678 WLT327678:WMF327678 WVP327678:WWB327678 I393205:U393205 JD393214:JP393214 SZ393214:TL393214 ACV393214:ADH393214 AMR393214:AND393214 AWN393214:AWZ393214 BGJ393214:BGV393214 BQF393214:BQR393214 CAB393214:CAN393214 CJX393214:CKJ393214 CTT393214:CUF393214 DDP393214:DEB393214 DNL393214:DNX393214 DXH393214:DXT393214 EHD393214:EHP393214 EQZ393214:ERL393214 FAV393214:FBH393214 FKR393214:FLD393214 FUN393214:FUZ393214 GEJ393214:GEV393214 GOF393214:GOR393214 GYB393214:GYN393214 HHX393214:HIJ393214 HRT393214:HSF393214 IBP393214:ICB393214 ILL393214:ILX393214 IVH393214:IVT393214 JFD393214:JFP393214 JOZ393214:JPL393214 JYV393214:JZH393214 KIR393214:KJD393214 KSN393214:KSZ393214 LCJ393214:LCV393214 LMF393214:LMR393214 LWB393214:LWN393214 MFX393214:MGJ393214 MPT393214:MQF393214 MZP393214:NAB393214 NJL393214:NJX393214 NTH393214:NTT393214 ODD393214:ODP393214 OMZ393214:ONL393214 OWV393214:OXH393214 PGR393214:PHD393214 PQN393214:PQZ393214 QAJ393214:QAV393214 QKF393214:QKR393214 QUB393214:QUN393214 RDX393214:REJ393214 RNT393214:ROF393214 RXP393214:RYB393214 SHL393214:SHX393214 SRH393214:SRT393214 TBD393214:TBP393214 TKZ393214:TLL393214 TUV393214:TVH393214 UER393214:UFD393214 UON393214:UOZ393214 UYJ393214:UYV393214 VIF393214:VIR393214 VSB393214:VSN393214 WBX393214:WCJ393214 WLT393214:WMF393214 WVP393214:WWB393214 I458741:U458741 JD458750:JP458750 SZ458750:TL458750 ACV458750:ADH458750 AMR458750:AND458750 AWN458750:AWZ458750 BGJ458750:BGV458750 BQF458750:BQR458750 CAB458750:CAN458750 CJX458750:CKJ458750 CTT458750:CUF458750 DDP458750:DEB458750 DNL458750:DNX458750 DXH458750:DXT458750 EHD458750:EHP458750 EQZ458750:ERL458750 FAV458750:FBH458750 FKR458750:FLD458750 FUN458750:FUZ458750 GEJ458750:GEV458750 GOF458750:GOR458750 GYB458750:GYN458750 HHX458750:HIJ458750 HRT458750:HSF458750 IBP458750:ICB458750 ILL458750:ILX458750 IVH458750:IVT458750 JFD458750:JFP458750 JOZ458750:JPL458750 JYV458750:JZH458750 KIR458750:KJD458750 KSN458750:KSZ458750 LCJ458750:LCV458750 LMF458750:LMR458750 LWB458750:LWN458750 MFX458750:MGJ458750 MPT458750:MQF458750 MZP458750:NAB458750 NJL458750:NJX458750 NTH458750:NTT458750 ODD458750:ODP458750 OMZ458750:ONL458750 OWV458750:OXH458750 PGR458750:PHD458750 PQN458750:PQZ458750 QAJ458750:QAV458750 QKF458750:QKR458750 QUB458750:QUN458750 RDX458750:REJ458750 RNT458750:ROF458750 RXP458750:RYB458750 SHL458750:SHX458750 SRH458750:SRT458750 TBD458750:TBP458750 TKZ458750:TLL458750 TUV458750:TVH458750 UER458750:UFD458750 UON458750:UOZ458750 UYJ458750:UYV458750 VIF458750:VIR458750 VSB458750:VSN458750 WBX458750:WCJ458750 WLT458750:WMF458750 WVP458750:WWB458750 I524277:U524277 JD524286:JP524286 SZ524286:TL524286 ACV524286:ADH524286 AMR524286:AND524286 AWN524286:AWZ524286 BGJ524286:BGV524286 BQF524286:BQR524286 CAB524286:CAN524286 CJX524286:CKJ524286 CTT524286:CUF524286 DDP524286:DEB524286 DNL524286:DNX524286 DXH524286:DXT524286 EHD524286:EHP524286 EQZ524286:ERL524286 FAV524286:FBH524286 FKR524286:FLD524286 FUN524286:FUZ524286 GEJ524286:GEV524286 GOF524286:GOR524286 GYB524286:GYN524286 HHX524286:HIJ524286 HRT524286:HSF524286 IBP524286:ICB524286 ILL524286:ILX524286 IVH524286:IVT524286 JFD524286:JFP524286 JOZ524286:JPL524286 JYV524286:JZH524286 KIR524286:KJD524286 KSN524286:KSZ524286 LCJ524286:LCV524286 LMF524286:LMR524286 LWB524286:LWN524286 MFX524286:MGJ524286 MPT524286:MQF524286 MZP524286:NAB524286 NJL524286:NJX524286 NTH524286:NTT524286 ODD524286:ODP524286 OMZ524286:ONL524286 OWV524286:OXH524286 PGR524286:PHD524286 PQN524286:PQZ524286 QAJ524286:QAV524286 QKF524286:QKR524286 QUB524286:QUN524286 RDX524286:REJ524286 RNT524286:ROF524286 RXP524286:RYB524286 SHL524286:SHX524286 SRH524286:SRT524286 TBD524286:TBP524286 TKZ524286:TLL524286 TUV524286:TVH524286 UER524286:UFD524286 UON524286:UOZ524286 UYJ524286:UYV524286 VIF524286:VIR524286 VSB524286:VSN524286 WBX524286:WCJ524286 WLT524286:WMF524286 WVP524286:WWB524286 I589813:U589813 JD589822:JP589822 SZ589822:TL589822 ACV589822:ADH589822 AMR589822:AND589822 AWN589822:AWZ589822 BGJ589822:BGV589822 BQF589822:BQR589822 CAB589822:CAN589822 CJX589822:CKJ589822 CTT589822:CUF589822 DDP589822:DEB589822 DNL589822:DNX589822 DXH589822:DXT589822 EHD589822:EHP589822 EQZ589822:ERL589822 FAV589822:FBH589822 FKR589822:FLD589822 FUN589822:FUZ589822 GEJ589822:GEV589822 GOF589822:GOR589822 GYB589822:GYN589822 HHX589822:HIJ589822 HRT589822:HSF589822 IBP589822:ICB589822 ILL589822:ILX589822 IVH589822:IVT589822 JFD589822:JFP589822 JOZ589822:JPL589822 JYV589822:JZH589822 KIR589822:KJD589822 KSN589822:KSZ589822 LCJ589822:LCV589822 LMF589822:LMR589822 LWB589822:LWN589822 MFX589822:MGJ589822 MPT589822:MQF589822 MZP589822:NAB589822 NJL589822:NJX589822 NTH589822:NTT589822 ODD589822:ODP589822 OMZ589822:ONL589822 OWV589822:OXH589822 PGR589822:PHD589822 PQN589822:PQZ589822 QAJ589822:QAV589822 QKF589822:QKR589822 QUB589822:QUN589822 RDX589822:REJ589822 RNT589822:ROF589822 RXP589822:RYB589822 SHL589822:SHX589822 SRH589822:SRT589822 TBD589822:TBP589822 TKZ589822:TLL589822 TUV589822:TVH589822 UER589822:UFD589822 UON589822:UOZ589822 UYJ589822:UYV589822 VIF589822:VIR589822 VSB589822:VSN589822 WBX589822:WCJ589822 WLT589822:WMF589822 WVP589822:WWB589822 I655349:U655349 JD655358:JP655358 SZ655358:TL655358 ACV655358:ADH655358 AMR655358:AND655358 AWN655358:AWZ655358 BGJ655358:BGV655358 BQF655358:BQR655358 CAB655358:CAN655358 CJX655358:CKJ655358 CTT655358:CUF655358 DDP655358:DEB655358 DNL655358:DNX655358 DXH655358:DXT655358 EHD655358:EHP655358 EQZ655358:ERL655358 FAV655358:FBH655358 FKR655358:FLD655358 FUN655358:FUZ655358 GEJ655358:GEV655358 GOF655358:GOR655358 GYB655358:GYN655358 HHX655358:HIJ655358 HRT655358:HSF655358 IBP655358:ICB655358 ILL655358:ILX655358 IVH655358:IVT655358 JFD655358:JFP655358 JOZ655358:JPL655358 JYV655358:JZH655358 KIR655358:KJD655358 KSN655358:KSZ655358 LCJ655358:LCV655358 LMF655358:LMR655358 LWB655358:LWN655358 MFX655358:MGJ655358 MPT655358:MQF655358 MZP655358:NAB655358 NJL655358:NJX655358 NTH655358:NTT655358 ODD655358:ODP655358 OMZ655358:ONL655358 OWV655358:OXH655358 PGR655358:PHD655358 PQN655358:PQZ655358 QAJ655358:QAV655358 QKF655358:QKR655358 QUB655358:QUN655358 RDX655358:REJ655358 RNT655358:ROF655358 RXP655358:RYB655358 SHL655358:SHX655358 SRH655358:SRT655358 TBD655358:TBP655358 TKZ655358:TLL655358 TUV655358:TVH655358 UER655358:UFD655358 UON655358:UOZ655358 UYJ655358:UYV655358 VIF655358:VIR655358 VSB655358:VSN655358 WBX655358:WCJ655358 WLT655358:WMF655358 WVP655358:WWB655358 I720885:U720885 JD720894:JP720894 SZ720894:TL720894 ACV720894:ADH720894 AMR720894:AND720894 AWN720894:AWZ720894 BGJ720894:BGV720894 BQF720894:BQR720894 CAB720894:CAN720894 CJX720894:CKJ720894 CTT720894:CUF720894 DDP720894:DEB720894 DNL720894:DNX720894 DXH720894:DXT720894 EHD720894:EHP720894 EQZ720894:ERL720894 FAV720894:FBH720894 FKR720894:FLD720894 FUN720894:FUZ720894 GEJ720894:GEV720894 GOF720894:GOR720894 GYB720894:GYN720894 HHX720894:HIJ720894 HRT720894:HSF720894 IBP720894:ICB720894 ILL720894:ILX720894 IVH720894:IVT720894 JFD720894:JFP720894 JOZ720894:JPL720894 JYV720894:JZH720894 KIR720894:KJD720894 KSN720894:KSZ720894 LCJ720894:LCV720894 LMF720894:LMR720894 LWB720894:LWN720894 MFX720894:MGJ720894 MPT720894:MQF720894 MZP720894:NAB720894 NJL720894:NJX720894 NTH720894:NTT720894 ODD720894:ODP720894 OMZ720894:ONL720894 OWV720894:OXH720894 PGR720894:PHD720894 PQN720894:PQZ720894 QAJ720894:QAV720894 QKF720894:QKR720894 QUB720894:QUN720894 RDX720894:REJ720894 RNT720894:ROF720894 RXP720894:RYB720894 SHL720894:SHX720894 SRH720894:SRT720894 TBD720894:TBP720894 TKZ720894:TLL720894 TUV720894:TVH720894 UER720894:UFD720894 UON720894:UOZ720894 UYJ720894:UYV720894 VIF720894:VIR720894 VSB720894:VSN720894 WBX720894:WCJ720894 WLT720894:WMF720894 WVP720894:WWB720894 I786421:U786421 JD786430:JP786430 SZ786430:TL786430 ACV786430:ADH786430 AMR786430:AND786430 AWN786430:AWZ786430 BGJ786430:BGV786430 BQF786430:BQR786430 CAB786430:CAN786430 CJX786430:CKJ786430 CTT786430:CUF786430 DDP786430:DEB786430 DNL786430:DNX786430 DXH786430:DXT786430 EHD786430:EHP786430 EQZ786430:ERL786430 FAV786430:FBH786430 FKR786430:FLD786430 FUN786430:FUZ786430 GEJ786430:GEV786430 GOF786430:GOR786430 GYB786430:GYN786430 HHX786430:HIJ786430 HRT786430:HSF786430 IBP786430:ICB786430 ILL786430:ILX786430 IVH786430:IVT786430 JFD786430:JFP786430 JOZ786430:JPL786430 JYV786430:JZH786430 KIR786430:KJD786430 KSN786430:KSZ786430 LCJ786430:LCV786430 LMF786430:LMR786430 LWB786430:LWN786430 MFX786430:MGJ786430 MPT786430:MQF786430 MZP786430:NAB786430 NJL786430:NJX786430 NTH786430:NTT786430 ODD786430:ODP786430 OMZ786430:ONL786430 OWV786430:OXH786430 PGR786430:PHD786430 PQN786430:PQZ786430 QAJ786430:QAV786430 QKF786430:QKR786430 QUB786430:QUN786430 RDX786430:REJ786430 RNT786430:ROF786430 RXP786430:RYB786430 SHL786430:SHX786430 SRH786430:SRT786430 TBD786430:TBP786430 TKZ786430:TLL786430 TUV786430:TVH786430 UER786430:UFD786430 UON786430:UOZ786430 UYJ786430:UYV786430 VIF786430:VIR786430 VSB786430:VSN786430 WBX786430:WCJ786430 WLT786430:WMF786430 WVP786430:WWB786430 I851957:U851957 JD851966:JP851966 SZ851966:TL851966 ACV851966:ADH851966 AMR851966:AND851966 AWN851966:AWZ851966 BGJ851966:BGV851966 BQF851966:BQR851966 CAB851966:CAN851966 CJX851966:CKJ851966 CTT851966:CUF851966 DDP851966:DEB851966 DNL851966:DNX851966 DXH851966:DXT851966 EHD851966:EHP851966 EQZ851966:ERL851966 FAV851966:FBH851966 FKR851966:FLD851966 FUN851966:FUZ851966 GEJ851966:GEV851966 GOF851966:GOR851966 GYB851966:GYN851966 HHX851966:HIJ851966 HRT851966:HSF851966 IBP851966:ICB851966 ILL851966:ILX851966 IVH851966:IVT851966 JFD851966:JFP851966 JOZ851966:JPL851966 JYV851966:JZH851966 KIR851966:KJD851966 KSN851966:KSZ851966 LCJ851966:LCV851966 LMF851966:LMR851966 LWB851966:LWN851966 MFX851966:MGJ851966 MPT851966:MQF851966 MZP851966:NAB851966 NJL851966:NJX851966 NTH851966:NTT851966 ODD851966:ODP851966 OMZ851966:ONL851966 OWV851966:OXH851966 PGR851966:PHD851966 PQN851966:PQZ851966 QAJ851966:QAV851966 QKF851966:QKR851966 QUB851966:QUN851966 RDX851966:REJ851966 RNT851966:ROF851966 RXP851966:RYB851966 SHL851966:SHX851966 SRH851966:SRT851966 TBD851966:TBP851966 TKZ851966:TLL851966 TUV851966:TVH851966 UER851966:UFD851966 UON851966:UOZ851966 UYJ851966:UYV851966 VIF851966:VIR851966 VSB851966:VSN851966 WBX851966:WCJ851966 WLT851966:WMF851966 WVP851966:WWB851966 I917493:U917493 JD917502:JP917502 SZ917502:TL917502 ACV917502:ADH917502 AMR917502:AND917502 AWN917502:AWZ917502 BGJ917502:BGV917502 BQF917502:BQR917502 CAB917502:CAN917502 CJX917502:CKJ917502 CTT917502:CUF917502 DDP917502:DEB917502 DNL917502:DNX917502 DXH917502:DXT917502 EHD917502:EHP917502 EQZ917502:ERL917502 FAV917502:FBH917502 FKR917502:FLD917502 FUN917502:FUZ917502 GEJ917502:GEV917502 GOF917502:GOR917502 GYB917502:GYN917502 HHX917502:HIJ917502 HRT917502:HSF917502 IBP917502:ICB917502 ILL917502:ILX917502 IVH917502:IVT917502 JFD917502:JFP917502 JOZ917502:JPL917502 JYV917502:JZH917502 KIR917502:KJD917502 KSN917502:KSZ917502 LCJ917502:LCV917502 LMF917502:LMR917502 LWB917502:LWN917502 MFX917502:MGJ917502 MPT917502:MQF917502 MZP917502:NAB917502 NJL917502:NJX917502 NTH917502:NTT917502 ODD917502:ODP917502 OMZ917502:ONL917502 OWV917502:OXH917502 PGR917502:PHD917502 PQN917502:PQZ917502 QAJ917502:QAV917502 QKF917502:QKR917502 QUB917502:QUN917502 RDX917502:REJ917502 RNT917502:ROF917502 RXP917502:RYB917502 SHL917502:SHX917502 SRH917502:SRT917502 TBD917502:TBP917502 TKZ917502:TLL917502 TUV917502:TVH917502 UER917502:UFD917502 UON917502:UOZ917502 UYJ917502:UYV917502 VIF917502:VIR917502 VSB917502:VSN917502 WBX917502:WCJ917502 WLT917502:WMF917502 WVP917502:WWB917502 I983029:U983029 JD983038:JP983038 SZ983038:TL983038 ACV983038:ADH983038 AMR983038:AND983038 AWN983038:AWZ983038 BGJ983038:BGV983038 BQF983038:BQR983038 CAB983038:CAN983038 CJX983038:CKJ983038 CTT983038:CUF983038 DDP983038:DEB983038 DNL983038:DNX983038 DXH983038:DXT983038 EHD983038:EHP983038 EQZ983038:ERL983038 FAV983038:FBH983038 FKR983038:FLD983038 FUN983038:FUZ983038 GEJ983038:GEV983038 GOF983038:GOR983038 GYB983038:GYN983038 HHX983038:HIJ983038 HRT983038:HSF983038 IBP983038:ICB983038 ILL983038:ILX983038 IVH983038:IVT983038 JFD983038:JFP983038 JOZ983038:JPL983038 JYV983038:JZH983038 KIR983038:KJD983038 KSN983038:KSZ983038 LCJ983038:LCV983038 LMF983038:LMR983038 LWB983038:LWN983038 MFX983038:MGJ983038 MPT983038:MQF983038 MZP983038:NAB983038 NJL983038:NJX983038 NTH983038:NTT983038 ODD983038:ODP983038 OMZ983038:ONL983038 OWV983038:OXH983038 PGR983038:PHD983038 PQN983038:PQZ983038 QAJ983038:QAV983038 QKF983038:QKR983038 QUB983038:QUN983038 RDX983038:REJ983038 RNT983038:ROF983038 RXP983038:RYB983038 SHL983038:SHX983038 SRH983038:SRT983038 TBD983038:TBP983038 TKZ983038:TLL983038 TUV983038:TVH983038 UER983038:UFD983038 UON983038:UOZ983038 UYJ983038:UYV983038 VIF983038:VIR983038 VSB983038:VSN983038 WBX983038:WCJ983038 WLT983038:WMF983038 WVP983038:WWB983038" xr:uid="{00000000-0002-0000-0800-00000B000000}">
      <formula1>"鉄骨鉄筋コンクリート,鉄筋コンクリート,鉄骨,補強コンクリートブロック,組積"</formula1>
    </dataValidation>
    <dataValidation type="list" allowBlank="1" showInputMessage="1" showErrorMessage="1" sqref="Z65525:AK65525 JU65534:KF65534 TQ65534:UB65534 ADM65534:ADX65534 ANI65534:ANT65534 AXE65534:AXP65534 BHA65534:BHL65534 BQW65534:BRH65534 CAS65534:CBD65534 CKO65534:CKZ65534 CUK65534:CUV65534 DEG65534:DER65534 DOC65534:DON65534 DXY65534:DYJ65534 EHU65534:EIF65534 ERQ65534:ESB65534 FBM65534:FBX65534 FLI65534:FLT65534 FVE65534:FVP65534 GFA65534:GFL65534 GOW65534:GPH65534 GYS65534:GZD65534 HIO65534:HIZ65534 HSK65534:HSV65534 ICG65534:ICR65534 IMC65534:IMN65534 IVY65534:IWJ65534 JFU65534:JGF65534 JPQ65534:JQB65534 JZM65534:JZX65534 KJI65534:KJT65534 KTE65534:KTP65534 LDA65534:LDL65534 LMW65534:LNH65534 LWS65534:LXD65534 MGO65534:MGZ65534 MQK65534:MQV65534 NAG65534:NAR65534 NKC65534:NKN65534 NTY65534:NUJ65534 ODU65534:OEF65534 ONQ65534:OOB65534 OXM65534:OXX65534 PHI65534:PHT65534 PRE65534:PRP65534 QBA65534:QBL65534 QKW65534:QLH65534 QUS65534:QVD65534 REO65534:REZ65534 ROK65534:ROV65534 RYG65534:RYR65534 SIC65534:SIN65534 SRY65534:SSJ65534 TBU65534:TCF65534 TLQ65534:TMB65534 TVM65534:TVX65534 UFI65534:UFT65534 UPE65534:UPP65534 UZA65534:UZL65534 VIW65534:VJH65534 VSS65534:VTD65534 WCO65534:WCZ65534 WMK65534:WMV65534 WWG65534:WWR65534 Z131061:AK131061 JU131070:KF131070 TQ131070:UB131070 ADM131070:ADX131070 ANI131070:ANT131070 AXE131070:AXP131070 BHA131070:BHL131070 BQW131070:BRH131070 CAS131070:CBD131070 CKO131070:CKZ131070 CUK131070:CUV131070 DEG131070:DER131070 DOC131070:DON131070 DXY131070:DYJ131070 EHU131070:EIF131070 ERQ131070:ESB131070 FBM131070:FBX131070 FLI131070:FLT131070 FVE131070:FVP131070 GFA131070:GFL131070 GOW131070:GPH131070 GYS131070:GZD131070 HIO131070:HIZ131070 HSK131070:HSV131070 ICG131070:ICR131070 IMC131070:IMN131070 IVY131070:IWJ131070 JFU131070:JGF131070 JPQ131070:JQB131070 JZM131070:JZX131070 KJI131070:KJT131070 KTE131070:KTP131070 LDA131070:LDL131070 LMW131070:LNH131070 LWS131070:LXD131070 MGO131070:MGZ131070 MQK131070:MQV131070 NAG131070:NAR131070 NKC131070:NKN131070 NTY131070:NUJ131070 ODU131070:OEF131070 ONQ131070:OOB131070 OXM131070:OXX131070 PHI131070:PHT131070 PRE131070:PRP131070 QBA131070:QBL131070 QKW131070:QLH131070 QUS131070:QVD131070 REO131070:REZ131070 ROK131070:ROV131070 RYG131070:RYR131070 SIC131070:SIN131070 SRY131070:SSJ131070 TBU131070:TCF131070 TLQ131070:TMB131070 TVM131070:TVX131070 UFI131070:UFT131070 UPE131070:UPP131070 UZA131070:UZL131070 VIW131070:VJH131070 VSS131070:VTD131070 WCO131070:WCZ131070 WMK131070:WMV131070 WWG131070:WWR131070 Z196597:AK196597 JU196606:KF196606 TQ196606:UB196606 ADM196606:ADX196606 ANI196606:ANT196606 AXE196606:AXP196606 BHA196606:BHL196606 BQW196606:BRH196606 CAS196606:CBD196606 CKO196606:CKZ196606 CUK196606:CUV196606 DEG196606:DER196606 DOC196606:DON196606 DXY196606:DYJ196606 EHU196606:EIF196606 ERQ196606:ESB196606 FBM196606:FBX196606 FLI196606:FLT196606 FVE196606:FVP196606 GFA196606:GFL196606 GOW196606:GPH196606 GYS196606:GZD196606 HIO196606:HIZ196606 HSK196606:HSV196606 ICG196606:ICR196606 IMC196606:IMN196606 IVY196606:IWJ196606 JFU196606:JGF196606 JPQ196606:JQB196606 JZM196606:JZX196606 KJI196606:KJT196606 KTE196606:KTP196606 LDA196606:LDL196606 LMW196606:LNH196606 LWS196606:LXD196606 MGO196606:MGZ196606 MQK196606:MQV196606 NAG196606:NAR196606 NKC196606:NKN196606 NTY196606:NUJ196606 ODU196606:OEF196606 ONQ196606:OOB196606 OXM196606:OXX196606 PHI196606:PHT196606 PRE196606:PRP196606 QBA196606:QBL196606 QKW196606:QLH196606 QUS196606:QVD196606 REO196606:REZ196606 ROK196606:ROV196606 RYG196606:RYR196606 SIC196606:SIN196606 SRY196606:SSJ196606 TBU196606:TCF196606 TLQ196606:TMB196606 TVM196606:TVX196606 UFI196606:UFT196606 UPE196606:UPP196606 UZA196606:UZL196606 VIW196606:VJH196606 VSS196606:VTD196606 WCO196606:WCZ196606 WMK196606:WMV196606 WWG196606:WWR196606 Z262133:AK262133 JU262142:KF262142 TQ262142:UB262142 ADM262142:ADX262142 ANI262142:ANT262142 AXE262142:AXP262142 BHA262142:BHL262142 BQW262142:BRH262142 CAS262142:CBD262142 CKO262142:CKZ262142 CUK262142:CUV262142 DEG262142:DER262142 DOC262142:DON262142 DXY262142:DYJ262142 EHU262142:EIF262142 ERQ262142:ESB262142 FBM262142:FBX262142 FLI262142:FLT262142 FVE262142:FVP262142 GFA262142:GFL262142 GOW262142:GPH262142 GYS262142:GZD262142 HIO262142:HIZ262142 HSK262142:HSV262142 ICG262142:ICR262142 IMC262142:IMN262142 IVY262142:IWJ262142 JFU262142:JGF262142 JPQ262142:JQB262142 JZM262142:JZX262142 KJI262142:KJT262142 KTE262142:KTP262142 LDA262142:LDL262142 LMW262142:LNH262142 LWS262142:LXD262142 MGO262142:MGZ262142 MQK262142:MQV262142 NAG262142:NAR262142 NKC262142:NKN262142 NTY262142:NUJ262142 ODU262142:OEF262142 ONQ262142:OOB262142 OXM262142:OXX262142 PHI262142:PHT262142 PRE262142:PRP262142 QBA262142:QBL262142 QKW262142:QLH262142 QUS262142:QVD262142 REO262142:REZ262142 ROK262142:ROV262142 RYG262142:RYR262142 SIC262142:SIN262142 SRY262142:SSJ262142 TBU262142:TCF262142 TLQ262142:TMB262142 TVM262142:TVX262142 UFI262142:UFT262142 UPE262142:UPP262142 UZA262142:UZL262142 VIW262142:VJH262142 VSS262142:VTD262142 WCO262142:WCZ262142 WMK262142:WMV262142 WWG262142:WWR262142 Z327669:AK327669 JU327678:KF327678 TQ327678:UB327678 ADM327678:ADX327678 ANI327678:ANT327678 AXE327678:AXP327678 BHA327678:BHL327678 BQW327678:BRH327678 CAS327678:CBD327678 CKO327678:CKZ327678 CUK327678:CUV327678 DEG327678:DER327678 DOC327678:DON327678 DXY327678:DYJ327678 EHU327678:EIF327678 ERQ327678:ESB327678 FBM327678:FBX327678 FLI327678:FLT327678 FVE327678:FVP327678 GFA327678:GFL327678 GOW327678:GPH327678 GYS327678:GZD327678 HIO327678:HIZ327678 HSK327678:HSV327678 ICG327678:ICR327678 IMC327678:IMN327678 IVY327678:IWJ327678 JFU327678:JGF327678 JPQ327678:JQB327678 JZM327678:JZX327678 KJI327678:KJT327678 KTE327678:KTP327678 LDA327678:LDL327678 LMW327678:LNH327678 LWS327678:LXD327678 MGO327678:MGZ327678 MQK327678:MQV327678 NAG327678:NAR327678 NKC327678:NKN327678 NTY327678:NUJ327678 ODU327678:OEF327678 ONQ327678:OOB327678 OXM327678:OXX327678 PHI327678:PHT327678 PRE327678:PRP327678 QBA327678:QBL327678 QKW327678:QLH327678 QUS327678:QVD327678 REO327678:REZ327678 ROK327678:ROV327678 RYG327678:RYR327678 SIC327678:SIN327678 SRY327678:SSJ327678 TBU327678:TCF327678 TLQ327678:TMB327678 TVM327678:TVX327678 UFI327678:UFT327678 UPE327678:UPP327678 UZA327678:UZL327678 VIW327678:VJH327678 VSS327678:VTD327678 WCO327678:WCZ327678 WMK327678:WMV327678 WWG327678:WWR327678 Z393205:AK393205 JU393214:KF393214 TQ393214:UB393214 ADM393214:ADX393214 ANI393214:ANT393214 AXE393214:AXP393214 BHA393214:BHL393214 BQW393214:BRH393214 CAS393214:CBD393214 CKO393214:CKZ393214 CUK393214:CUV393214 DEG393214:DER393214 DOC393214:DON393214 DXY393214:DYJ393214 EHU393214:EIF393214 ERQ393214:ESB393214 FBM393214:FBX393214 FLI393214:FLT393214 FVE393214:FVP393214 GFA393214:GFL393214 GOW393214:GPH393214 GYS393214:GZD393214 HIO393214:HIZ393214 HSK393214:HSV393214 ICG393214:ICR393214 IMC393214:IMN393214 IVY393214:IWJ393214 JFU393214:JGF393214 JPQ393214:JQB393214 JZM393214:JZX393214 KJI393214:KJT393214 KTE393214:KTP393214 LDA393214:LDL393214 LMW393214:LNH393214 LWS393214:LXD393214 MGO393214:MGZ393214 MQK393214:MQV393214 NAG393214:NAR393214 NKC393214:NKN393214 NTY393214:NUJ393214 ODU393214:OEF393214 ONQ393214:OOB393214 OXM393214:OXX393214 PHI393214:PHT393214 PRE393214:PRP393214 QBA393214:QBL393214 QKW393214:QLH393214 QUS393214:QVD393214 REO393214:REZ393214 ROK393214:ROV393214 RYG393214:RYR393214 SIC393214:SIN393214 SRY393214:SSJ393214 TBU393214:TCF393214 TLQ393214:TMB393214 TVM393214:TVX393214 UFI393214:UFT393214 UPE393214:UPP393214 UZA393214:UZL393214 VIW393214:VJH393214 VSS393214:VTD393214 WCO393214:WCZ393214 WMK393214:WMV393214 WWG393214:WWR393214 Z458741:AK458741 JU458750:KF458750 TQ458750:UB458750 ADM458750:ADX458750 ANI458750:ANT458750 AXE458750:AXP458750 BHA458750:BHL458750 BQW458750:BRH458750 CAS458750:CBD458750 CKO458750:CKZ458750 CUK458750:CUV458750 DEG458750:DER458750 DOC458750:DON458750 DXY458750:DYJ458750 EHU458750:EIF458750 ERQ458750:ESB458750 FBM458750:FBX458750 FLI458750:FLT458750 FVE458750:FVP458750 GFA458750:GFL458750 GOW458750:GPH458750 GYS458750:GZD458750 HIO458750:HIZ458750 HSK458750:HSV458750 ICG458750:ICR458750 IMC458750:IMN458750 IVY458750:IWJ458750 JFU458750:JGF458750 JPQ458750:JQB458750 JZM458750:JZX458750 KJI458750:KJT458750 KTE458750:KTP458750 LDA458750:LDL458750 LMW458750:LNH458750 LWS458750:LXD458750 MGO458750:MGZ458750 MQK458750:MQV458750 NAG458750:NAR458750 NKC458750:NKN458750 NTY458750:NUJ458750 ODU458750:OEF458750 ONQ458750:OOB458750 OXM458750:OXX458750 PHI458750:PHT458750 PRE458750:PRP458750 QBA458750:QBL458750 QKW458750:QLH458750 QUS458750:QVD458750 REO458750:REZ458750 ROK458750:ROV458750 RYG458750:RYR458750 SIC458750:SIN458750 SRY458750:SSJ458750 TBU458750:TCF458750 TLQ458750:TMB458750 TVM458750:TVX458750 UFI458750:UFT458750 UPE458750:UPP458750 UZA458750:UZL458750 VIW458750:VJH458750 VSS458750:VTD458750 WCO458750:WCZ458750 WMK458750:WMV458750 WWG458750:WWR458750 Z524277:AK524277 JU524286:KF524286 TQ524286:UB524286 ADM524286:ADX524286 ANI524286:ANT524286 AXE524286:AXP524286 BHA524286:BHL524286 BQW524286:BRH524286 CAS524286:CBD524286 CKO524286:CKZ524286 CUK524286:CUV524286 DEG524286:DER524286 DOC524286:DON524286 DXY524286:DYJ524286 EHU524286:EIF524286 ERQ524286:ESB524286 FBM524286:FBX524286 FLI524286:FLT524286 FVE524286:FVP524286 GFA524286:GFL524286 GOW524286:GPH524286 GYS524286:GZD524286 HIO524286:HIZ524286 HSK524286:HSV524286 ICG524286:ICR524286 IMC524286:IMN524286 IVY524286:IWJ524286 JFU524286:JGF524286 JPQ524286:JQB524286 JZM524286:JZX524286 KJI524286:KJT524286 KTE524286:KTP524286 LDA524286:LDL524286 LMW524286:LNH524286 LWS524286:LXD524286 MGO524286:MGZ524286 MQK524286:MQV524286 NAG524286:NAR524286 NKC524286:NKN524286 NTY524286:NUJ524286 ODU524286:OEF524286 ONQ524286:OOB524286 OXM524286:OXX524286 PHI524286:PHT524286 PRE524286:PRP524286 QBA524286:QBL524286 QKW524286:QLH524286 QUS524286:QVD524286 REO524286:REZ524286 ROK524286:ROV524286 RYG524286:RYR524286 SIC524286:SIN524286 SRY524286:SSJ524286 TBU524286:TCF524286 TLQ524286:TMB524286 TVM524286:TVX524286 UFI524286:UFT524286 UPE524286:UPP524286 UZA524286:UZL524286 VIW524286:VJH524286 VSS524286:VTD524286 WCO524286:WCZ524286 WMK524286:WMV524286 WWG524286:WWR524286 Z589813:AK589813 JU589822:KF589822 TQ589822:UB589822 ADM589822:ADX589822 ANI589822:ANT589822 AXE589822:AXP589822 BHA589822:BHL589822 BQW589822:BRH589822 CAS589822:CBD589822 CKO589822:CKZ589822 CUK589822:CUV589822 DEG589822:DER589822 DOC589822:DON589822 DXY589822:DYJ589822 EHU589822:EIF589822 ERQ589822:ESB589822 FBM589822:FBX589822 FLI589822:FLT589822 FVE589822:FVP589822 GFA589822:GFL589822 GOW589822:GPH589822 GYS589822:GZD589822 HIO589822:HIZ589822 HSK589822:HSV589822 ICG589822:ICR589822 IMC589822:IMN589822 IVY589822:IWJ589822 JFU589822:JGF589822 JPQ589822:JQB589822 JZM589822:JZX589822 KJI589822:KJT589822 KTE589822:KTP589822 LDA589822:LDL589822 LMW589822:LNH589822 LWS589822:LXD589822 MGO589822:MGZ589822 MQK589822:MQV589822 NAG589822:NAR589822 NKC589822:NKN589822 NTY589822:NUJ589822 ODU589822:OEF589822 ONQ589822:OOB589822 OXM589822:OXX589822 PHI589822:PHT589822 PRE589822:PRP589822 QBA589822:QBL589822 QKW589822:QLH589822 QUS589822:QVD589822 REO589822:REZ589822 ROK589822:ROV589822 RYG589822:RYR589822 SIC589822:SIN589822 SRY589822:SSJ589822 TBU589822:TCF589822 TLQ589822:TMB589822 TVM589822:TVX589822 UFI589822:UFT589822 UPE589822:UPP589822 UZA589822:UZL589822 VIW589822:VJH589822 VSS589822:VTD589822 WCO589822:WCZ589822 WMK589822:WMV589822 WWG589822:WWR589822 Z655349:AK655349 JU655358:KF655358 TQ655358:UB655358 ADM655358:ADX655358 ANI655358:ANT655358 AXE655358:AXP655358 BHA655358:BHL655358 BQW655358:BRH655358 CAS655358:CBD655358 CKO655358:CKZ655358 CUK655358:CUV655358 DEG655358:DER655358 DOC655358:DON655358 DXY655358:DYJ655358 EHU655358:EIF655358 ERQ655358:ESB655358 FBM655358:FBX655358 FLI655358:FLT655358 FVE655358:FVP655358 GFA655358:GFL655358 GOW655358:GPH655358 GYS655358:GZD655358 HIO655358:HIZ655358 HSK655358:HSV655358 ICG655358:ICR655358 IMC655358:IMN655358 IVY655358:IWJ655358 JFU655358:JGF655358 JPQ655358:JQB655358 JZM655358:JZX655358 KJI655358:KJT655358 KTE655358:KTP655358 LDA655358:LDL655358 LMW655358:LNH655358 LWS655358:LXD655358 MGO655358:MGZ655358 MQK655358:MQV655358 NAG655358:NAR655358 NKC655358:NKN655358 NTY655358:NUJ655358 ODU655358:OEF655358 ONQ655358:OOB655358 OXM655358:OXX655358 PHI655358:PHT655358 PRE655358:PRP655358 QBA655358:QBL655358 QKW655358:QLH655358 QUS655358:QVD655358 REO655358:REZ655358 ROK655358:ROV655358 RYG655358:RYR655358 SIC655358:SIN655358 SRY655358:SSJ655358 TBU655358:TCF655358 TLQ655358:TMB655358 TVM655358:TVX655358 UFI655358:UFT655358 UPE655358:UPP655358 UZA655358:UZL655358 VIW655358:VJH655358 VSS655358:VTD655358 WCO655358:WCZ655358 WMK655358:WMV655358 WWG655358:WWR655358 Z720885:AK720885 JU720894:KF720894 TQ720894:UB720894 ADM720894:ADX720894 ANI720894:ANT720894 AXE720894:AXP720894 BHA720894:BHL720894 BQW720894:BRH720894 CAS720894:CBD720894 CKO720894:CKZ720894 CUK720894:CUV720894 DEG720894:DER720894 DOC720894:DON720894 DXY720894:DYJ720894 EHU720894:EIF720894 ERQ720894:ESB720894 FBM720894:FBX720894 FLI720894:FLT720894 FVE720894:FVP720894 GFA720894:GFL720894 GOW720894:GPH720894 GYS720894:GZD720894 HIO720894:HIZ720894 HSK720894:HSV720894 ICG720894:ICR720894 IMC720894:IMN720894 IVY720894:IWJ720894 JFU720894:JGF720894 JPQ720894:JQB720894 JZM720894:JZX720894 KJI720894:KJT720894 KTE720894:KTP720894 LDA720894:LDL720894 LMW720894:LNH720894 LWS720894:LXD720894 MGO720894:MGZ720894 MQK720894:MQV720894 NAG720894:NAR720894 NKC720894:NKN720894 NTY720894:NUJ720894 ODU720894:OEF720894 ONQ720894:OOB720894 OXM720894:OXX720894 PHI720894:PHT720894 PRE720894:PRP720894 QBA720894:QBL720894 QKW720894:QLH720894 QUS720894:QVD720894 REO720894:REZ720894 ROK720894:ROV720894 RYG720894:RYR720894 SIC720894:SIN720894 SRY720894:SSJ720894 TBU720894:TCF720894 TLQ720894:TMB720894 TVM720894:TVX720894 UFI720894:UFT720894 UPE720894:UPP720894 UZA720894:UZL720894 VIW720894:VJH720894 VSS720894:VTD720894 WCO720894:WCZ720894 WMK720894:WMV720894 WWG720894:WWR720894 Z786421:AK786421 JU786430:KF786430 TQ786430:UB786430 ADM786430:ADX786430 ANI786430:ANT786430 AXE786430:AXP786430 BHA786430:BHL786430 BQW786430:BRH786430 CAS786430:CBD786430 CKO786430:CKZ786430 CUK786430:CUV786430 DEG786430:DER786430 DOC786430:DON786430 DXY786430:DYJ786430 EHU786430:EIF786430 ERQ786430:ESB786430 FBM786430:FBX786430 FLI786430:FLT786430 FVE786430:FVP786430 GFA786430:GFL786430 GOW786430:GPH786430 GYS786430:GZD786430 HIO786430:HIZ786430 HSK786430:HSV786430 ICG786430:ICR786430 IMC786430:IMN786430 IVY786430:IWJ786430 JFU786430:JGF786430 JPQ786430:JQB786430 JZM786430:JZX786430 KJI786430:KJT786430 KTE786430:KTP786430 LDA786430:LDL786430 LMW786430:LNH786430 LWS786430:LXD786430 MGO786430:MGZ786430 MQK786430:MQV786430 NAG786430:NAR786430 NKC786430:NKN786430 NTY786430:NUJ786430 ODU786430:OEF786430 ONQ786430:OOB786430 OXM786430:OXX786430 PHI786430:PHT786430 PRE786430:PRP786430 QBA786430:QBL786430 QKW786430:QLH786430 QUS786430:QVD786430 REO786430:REZ786430 ROK786430:ROV786430 RYG786430:RYR786430 SIC786430:SIN786430 SRY786430:SSJ786430 TBU786430:TCF786430 TLQ786430:TMB786430 TVM786430:TVX786430 UFI786430:UFT786430 UPE786430:UPP786430 UZA786430:UZL786430 VIW786430:VJH786430 VSS786430:VTD786430 WCO786430:WCZ786430 WMK786430:WMV786430 WWG786430:WWR786430 Z851957:AK851957 JU851966:KF851966 TQ851966:UB851966 ADM851966:ADX851966 ANI851966:ANT851966 AXE851966:AXP851966 BHA851966:BHL851966 BQW851966:BRH851966 CAS851966:CBD851966 CKO851966:CKZ851966 CUK851966:CUV851966 DEG851966:DER851966 DOC851966:DON851966 DXY851966:DYJ851966 EHU851966:EIF851966 ERQ851966:ESB851966 FBM851966:FBX851966 FLI851966:FLT851966 FVE851966:FVP851966 GFA851966:GFL851966 GOW851966:GPH851966 GYS851966:GZD851966 HIO851966:HIZ851966 HSK851966:HSV851966 ICG851966:ICR851966 IMC851966:IMN851966 IVY851966:IWJ851966 JFU851966:JGF851966 JPQ851966:JQB851966 JZM851966:JZX851966 KJI851966:KJT851966 KTE851966:KTP851966 LDA851966:LDL851966 LMW851966:LNH851966 LWS851966:LXD851966 MGO851966:MGZ851966 MQK851966:MQV851966 NAG851966:NAR851966 NKC851966:NKN851966 NTY851966:NUJ851966 ODU851966:OEF851966 ONQ851966:OOB851966 OXM851966:OXX851966 PHI851966:PHT851966 PRE851966:PRP851966 QBA851966:QBL851966 QKW851966:QLH851966 QUS851966:QVD851966 REO851966:REZ851966 ROK851966:ROV851966 RYG851966:RYR851966 SIC851966:SIN851966 SRY851966:SSJ851966 TBU851966:TCF851966 TLQ851966:TMB851966 TVM851966:TVX851966 UFI851966:UFT851966 UPE851966:UPP851966 UZA851966:UZL851966 VIW851966:VJH851966 VSS851966:VTD851966 WCO851966:WCZ851966 WMK851966:WMV851966 WWG851966:WWR851966 Z917493:AK917493 JU917502:KF917502 TQ917502:UB917502 ADM917502:ADX917502 ANI917502:ANT917502 AXE917502:AXP917502 BHA917502:BHL917502 BQW917502:BRH917502 CAS917502:CBD917502 CKO917502:CKZ917502 CUK917502:CUV917502 DEG917502:DER917502 DOC917502:DON917502 DXY917502:DYJ917502 EHU917502:EIF917502 ERQ917502:ESB917502 FBM917502:FBX917502 FLI917502:FLT917502 FVE917502:FVP917502 GFA917502:GFL917502 GOW917502:GPH917502 GYS917502:GZD917502 HIO917502:HIZ917502 HSK917502:HSV917502 ICG917502:ICR917502 IMC917502:IMN917502 IVY917502:IWJ917502 JFU917502:JGF917502 JPQ917502:JQB917502 JZM917502:JZX917502 KJI917502:KJT917502 KTE917502:KTP917502 LDA917502:LDL917502 LMW917502:LNH917502 LWS917502:LXD917502 MGO917502:MGZ917502 MQK917502:MQV917502 NAG917502:NAR917502 NKC917502:NKN917502 NTY917502:NUJ917502 ODU917502:OEF917502 ONQ917502:OOB917502 OXM917502:OXX917502 PHI917502:PHT917502 PRE917502:PRP917502 QBA917502:QBL917502 QKW917502:QLH917502 QUS917502:QVD917502 REO917502:REZ917502 ROK917502:ROV917502 RYG917502:RYR917502 SIC917502:SIN917502 SRY917502:SSJ917502 TBU917502:TCF917502 TLQ917502:TMB917502 TVM917502:TVX917502 UFI917502:UFT917502 UPE917502:UPP917502 UZA917502:UZL917502 VIW917502:VJH917502 VSS917502:VTD917502 WCO917502:WCZ917502 WMK917502:WMV917502 WWG917502:WWR917502 Z983029:AK983029 JU983038:KF983038 TQ983038:UB983038 ADM983038:ADX983038 ANI983038:ANT983038 AXE983038:AXP983038 BHA983038:BHL983038 BQW983038:BRH983038 CAS983038:CBD983038 CKO983038:CKZ983038 CUK983038:CUV983038 DEG983038:DER983038 DOC983038:DON983038 DXY983038:DYJ983038 EHU983038:EIF983038 ERQ983038:ESB983038 FBM983038:FBX983038 FLI983038:FLT983038 FVE983038:FVP983038 GFA983038:GFL983038 GOW983038:GPH983038 GYS983038:GZD983038 HIO983038:HIZ983038 HSK983038:HSV983038 ICG983038:ICR983038 IMC983038:IMN983038 IVY983038:IWJ983038 JFU983038:JGF983038 JPQ983038:JQB983038 JZM983038:JZX983038 KJI983038:KJT983038 KTE983038:KTP983038 LDA983038:LDL983038 LMW983038:LNH983038 LWS983038:LXD983038 MGO983038:MGZ983038 MQK983038:MQV983038 NAG983038:NAR983038 NKC983038:NKN983038 NTY983038:NUJ983038 ODU983038:OEF983038 ONQ983038:OOB983038 OXM983038:OXX983038 PHI983038:PHT983038 PRE983038:PRP983038 QBA983038:QBL983038 QKW983038:QLH983038 QUS983038:QVD983038 REO983038:REZ983038 ROK983038:ROV983038 RYG983038:RYR983038 SIC983038:SIN983038 SRY983038:SSJ983038 TBU983038:TCF983038 TLQ983038:TMB983038 TVM983038:TVX983038 UFI983038:UFT983038 UPE983038:UPP983038 UZA983038:UZL983038 VIW983038:VJH983038 VSS983038:VTD983038 WCO983038:WCZ983038 WMK983038:WMV983038 WWG983038:WWR983038" xr:uid="{00000000-0002-0000-0800-00000C000000}">
      <formula1>"鉄骨鉄筋コンクリート,鉄筋コンクリート,鉄骨,補強コンクリートブロック,組積,木"</formula1>
    </dataValidation>
    <dataValidation type="list" allowBlank="1" showInputMessage="1" showErrorMessage="1" sqref="G65480:K65480 JB65489:JF65489 SX65489:TB65489 ACT65489:ACX65489 AMP65489:AMT65489 AWL65489:AWP65489 BGH65489:BGL65489 BQD65489:BQH65489 BZZ65489:CAD65489 CJV65489:CJZ65489 CTR65489:CTV65489 DDN65489:DDR65489 DNJ65489:DNN65489 DXF65489:DXJ65489 EHB65489:EHF65489 EQX65489:ERB65489 FAT65489:FAX65489 FKP65489:FKT65489 FUL65489:FUP65489 GEH65489:GEL65489 GOD65489:GOH65489 GXZ65489:GYD65489 HHV65489:HHZ65489 HRR65489:HRV65489 IBN65489:IBR65489 ILJ65489:ILN65489 IVF65489:IVJ65489 JFB65489:JFF65489 JOX65489:JPB65489 JYT65489:JYX65489 KIP65489:KIT65489 KSL65489:KSP65489 LCH65489:LCL65489 LMD65489:LMH65489 LVZ65489:LWD65489 MFV65489:MFZ65489 MPR65489:MPV65489 MZN65489:MZR65489 NJJ65489:NJN65489 NTF65489:NTJ65489 ODB65489:ODF65489 OMX65489:ONB65489 OWT65489:OWX65489 PGP65489:PGT65489 PQL65489:PQP65489 QAH65489:QAL65489 QKD65489:QKH65489 QTZ65489:QUD65489 RDV65489:RDZ65489 RNR65489:RNV65489 RXN65489:RXR65489 SHJ65489:SHN65489 SRF65489:SRJ65489 TBB65489:TBF65489 TKX65489:TLB65489 TUT65489:TUX65489 UEP65489:UET65489 UOL65489:UOP65489 UYH65489:UYL65489 VID65489:VIH65489 VRZ65489:VSD65489 WBV65489:WBZ65489 WLR65489:WLV65489 WVN65489:WVR65489 G131016:K131016 JB131025:JF131025 SX131025:TB131025 ACT131025:ACX131025 AMP131025:AMT131025 AWL131025:AWP131025 BGH131025:BGL131025 BQD131025:BQH131025 BZZ131025:CAD131025 CJV131025:CJZ131025 CTR131025:CTV131025 DDN131025:DDR131025 DNJ131025:DNN131025 DXF131025:DXJ131025 EHB131025:EHF131025 EQX131025:ERB131025 FAT131025:FAX131025 FKP131025:FKT131025 FUL131025:FUP131025 GEH131025:GEL131025 GOD131025:GOH131025 GXZ131025:GYD131025 HHV131025:HHZ131025 HRR131025:HRV131025 IBN131025:IBR131025 ILJ131025:ILN131025 IVF131025:IVJ131025 JFB131025:JFF131025 JOX131025:JPB131025 JYT131025:JYX131025 KIP131025:KIT131025 KSL131025:KSP131025 LCH131025:LCL131025 LMD131025:LMH131025 LVZ131025:LWD131025 MFV131025:MFZ131025 MPR131025:MPV131025 MZN131025:MZR131025 NJJ131025:NJN131025 NTF131025:NTJ131025 ODB131025:ODF131025 OMX131025:ONB131025 OWT131025:OWX131025 PGP131025:PGT131025 PQL131025:PQP131025 QAH131025:QAL131025 QKD131025:QKH131025 QTZ131025:QUD131025 RDV131025:RDZ131025 RNR131025:RNV131025 RXN131025:RXR131025 SHJ131025:SHN131025 SRF131025:SRJ131025 TBB131025:TBF131025 TKX131025:TLB131025 TUT131025:TUX131025 UEP131025:UET131025 UOL131025:UOP131025 UYH131025:UYL131025 VID131025:VIH131025 VRZ131025:VSD131025 WBV131025:WBZ131025 WLR131025:WLV131025 WVN131025:WVR131025 G196552:K196552 JB196561:JF196561 SX196561:TB196561 ACT196561:ACX196561 AMP196561:AMT196561 AWL196561:AWP196561 BGH196561:BGL196561 BQD196561:BQH196561 BZZ196561:CAD196561 CJV196561:CJZ196561 CTR196561:CTV196561 DDN196561:DDR196561 DNJ196561:DNN196561 DXF196561:DXJ196561 EHB196561:EHF196561 EQX196561:ERB196561 FAT196561:FAX196561 FKP196561:FKT196561 FUL196561:FUP196561 GEH196561:GEL196561 GOD196561:GOH196561 GXZ196561:GYD196561 HHV196561:HHZ196561 HRR196561:HRV196561 IBN196561:IBR196561 ILJ196561:ILN196561 IVF196561:IVJ196561 JFB196561:JFF196561 JOX196561:JPB196561 JYT196561:JYX196561 KIP196561:KIT196561 KSL196561:KSP196561 LCH196561:LCL196561 LMD196561:LMH196561 LVZ196561:LWD196561 MFV196561:MFZ196561 MPR196561:MPV196561 MZN196561:MZR196561 NJJ196561:NJN196561 NTF196561:NTJ196561 ODB196561:ODF196561 OMX196561:ONB196561 OWT196561:OWX196561 PGP196561:PGT196561 PQL196561:PQP196561 QAH196561:QAL196561 QKD196561:QKH196561 QTZ196561:QUD196561 RDV196561:RDZ196561 RNR196561:RNV196561 RXN196561:RXR196561 SHJ196561:SHN196561 SRF196561:SRJ196561 TBB196561:TBF196561 TKX196561:TLB196561 TUT196561:TUX196561 UEP196561:UET196561 UOL196561:UOP196561 UYH196561:UYL196561 VID196561:VIH196561 VRZ196561:VSD196561 WBV196561:WBZ196561 WLR196561:WLV196561 WVN196561:WVR196561 G262088:K262088 JB262097:JF262097 SX262097:TB262097 ACT262097:ACX262097 AMP262097:AMT262097 AWL262097:AWP262097 BGH262097:BGL262097 BQD262097:BQH262097 BZZ262097:CAD262097 CJV262097:CJZ262097 CTR262097:CTV262097 DDN262097:DDR262097 DNJ262097:DNN262097 DXF262097:DXJ262097 EHB262097:EHF262097 EQX262097:ERB262097 FAT262097:FAX262097 FKP262097:FKT262097 FUL262097:FUP262097 GEH262097:GEL262097 GOD262097:GOH262097 GXZ262097:GYD262097 HHV262097:HHZ262097 HRR262097:HRV262097 IBN262097:IBR262097 ILJ262097:ILN262097 IVF262097:IVJ262097 JFB262097:JFF262097 JOX262097:JPB262097 JYT262097:JYX262097 KIP262097:KIT262097 KSL262097:KSP262097 LCH262097:LCL262097 LMD262097:LMH262097 LVZ262097:LWD262097 MFV262097:MFZ262097 MPR262097:MPV262097 MZN262097:MZR262097 NJJ262097:NJN262097 NTF262097:NTJ262097 ODB262097:ODF262097 OMX262097:ONB262097 OWT262097:OWX262097 PGP262097:PGT262097 PQL262097:PQP262097 QAH262097:QAL262097 QKD262097:QKH262097 QTZ262097:QUD262097 RDV262097:RDZ262097 RNR262097:RNV262097 RXN262097:RXR262097 SHJ262097:SHN262097 SRF262097:SRJ262097 TBB262097:TBF262097 TKX262097:TLB262097 TUT262097:TUX262097 UEP262097:UET262097 UOL262097:UOP262097 UYH262097:UYL262097 VID262097:VIH262097 VRZ262097:VSD262097 WBV262097:WBZ262097 WLR262097:WLV262097 WVN262097:WVR262097 G327624:K327624 JB327633:JF327633 SX327633:TB327633 ACT327633:ACX327633 AMP327633:AMT327633 AWL327633:AWP327633 BGH327633:BGL327633 BQD327633:BQH327633 BZZ327633:CAD327633 CJV327633:CJZ327633 CTR327633:CTV327633 DDN327633:DDR327633 DNJ327633:DNN327633 DXF327633:DXJ327633 EHB327633:EHF327633 EQX327633:ERB327633 FAT327633:FAX327633 FKP327633:FKT327633 FUL327633:FUP327633 GEH327633:GEL327633 GOD327633:GOH327633 GXZ327633:GYD327633 HHV327633:HHZ327633 HRR327633:HRV327633 IBN327633:IBR327633 ILJ327633:ILN327633 IVF327633:IVJ327633 JFB327633:JFF327633 JOX327633:JPB327633 JYT327633:JYX327633 KIP327633:KIT327633 KSL327633:KSP327633 LCH327633:LCL327633 LMD327633:LMH327633 LVZ327633:LWD327633 MFV327633:MFZ327633 MPR327633:MPV327633 MZN327633:MZR327633 NJJ327633:NJN327633 NTF327633:NTJ327633 ODB327633:ODF327633 OMX327633:ONB327633 OWT327633:OWX327633 PGP327633:PGT327633 PQL327633:PQP327633 QAH327633:QAL327633 QKD327633:QKH327633 QTZ327633:QUD327633 RDV327633:RDZ327633 RNR327633:RNV327633 RXN327633:RXR327633 SHJ327633:SHN327633 SRF327633:SRJ327633 TBB327633:TBF327633 TKX327633:TLB327633 TUT327633:TUX327633 UEP327633:UET327633 UOL327633:UOP327633 UYH327633:UYL327633 VID327633:VIH327633 VRZ327633:VSD327633 WBV327633:WBZ327633 WLR327633:WLV327633 WVN327633:WVR327633 G393160:K393160 JB393169:JF393169 SX393169:TB393169 ACT393169:ACX393169 AMP393169:AMT393169 AWL393169:AWP393169 BGH393169:BGL393169 BQD393169:BQH393169 BZZ393169:CAD393169 CJV393169:CJZ393169 CTR393169:CTV393169 DDN393169:DDR393169 DNJ393169:DNN393169 DXF393169:DXJ393169 EHB393169:EHF393169 EQX393169:ERB393169 FAT393169:FAX393169 FKP393169:FKT393169 FUL393169:FUP393169 GEH393169:GEL393169 GOD393169:GOH393169 GXZ393169:GYD393169 HHV393169:HHZ393169 HRR393169:HRV393169 IBN393169:IBR393169 ILJ393169:ILN393169 IVF393169:IVJ393169 JFB393169:JFF393169 JOX393169:JPB393169 JYT393169:JYX393169 KIP393169:KIT393169 KSL393169:KSP393169 LCH393169:LCL393169 LMD393169:LMH393169 LVZ393169:LWD393169 MFV393169:MFZ393169 MPR393169:MPV393169 MZN393169:MZR393169 NJJ393169:NJN393169 NTF393169:NTJ393169 ODB393169:ODF393169 OMX393169:ONB393169 OWT393169:OWX393169 PGP393169:PGT393169 PQL393169:PQP393169 QAH393169:QAL393169 QKD393169:QKH393169 QTZ393169:QUD393169 RDV393169:RDZ393169 RNR393169:RNV393169 RXN393169:RXR393169 SHJ393169:SHN393169 SRF393169:SRJ393169 TBB393169:TBF393169 TKX393169:TLB393169 TUT393169:TUX393169 UEP393169:UET393169 UOL393169:UOP393169 UYH393169:UYL393169 VID393169:VIH393169 VRZ393169:VSD393169 WBV393169:WBZ393169 WLR393169:WLV393169 WVN393169:WVR393169 G458696:K458696 JB458705:JF458705 SX458705:TB458705 ACT458705:ACX458705 AMP458705:AMT458705 AWL458705:AWP458705 BGH458705:BGL458705 BQD458705:BQH458705 BZZ458705:CAD458705 CJV458705:CJZ458705 CTR458705:CTV458705 DDN458705:DDR458705 DNJ458705:DNN458705 DXF458705:DXJ458705 EHB458705:EHF458705 EQX458705:ERB458705 FAT458705:FAX458705 FKP458705:FKT458705 FUL458705:FUP458705 GEH458705:GEL458705 GOD458705:GOH458705 GXZ458705:GYD458705 HHV458705:HHZ458705 HRR458705:HRV458705 IBN458705:IBR458705 ILJ458705:ILN458705 IVF458705:IVJ458705 JFB458705:JFF458705 JOX458705:JPB458705 JYT458705:JYX458705 KIP458705:KIT458705 KSL458705:KSP458705 LCH458705:LCL458705 LMD458705:LMH458705 LVZ458705:LWD458705 MFV458705:MFZ458705 MPR458705:MPV458705 MZN458705:MZR458705 NJJ458705:NJN458705 NTF458705:NTJ458705 ODB458705:ODF458705 OMX458705:ONB458705 OWT458705:OWX458705 PGP458705:PGT458705 PQL458705:PQP458705 QAH458705:QAL458705 QKD458705:QKH458705 QTZ458705:QUD458705 RDV458705:RDZ458705 RNR458705:RNV458705 RXN458705:RXR458705 SHJ458705:SHN458705 SRF458705:SRJ458705 TBB458705:TBF458705 TKX458705:TLB458705 TUT458705:TUX458705 UEP458705:UET458705 UOL458705:UOP458705 UYH458705:UYL458705 VID458705:VIH458705 VRZ458705:VSD458705 WBV458705:WBZ458705 WLR458705:WLV458705 WVN458705:WVR458705 G524232:K524232 JB524241:JF524241 SX524241:TB524241 ACT524241:ACX524241 AMP524241:AMT524241 AWL524241:AWP524241 BGH524241:BGL524241 BQD524241:BQH524241 BZZ524241:CAD524241 CJV524241:CJZ524241 CTR524241:CTV524241 DDN524241:DDR524241 DNJ524241:DNN524241 DXF524241:DXJ524241 EHB524241:EHF524241 EQX524241:ERB524241 FAT524241:FAX524241 FKP524241:FKT524241 FUL524241:FUP524241 GEH524241:GEL524241 GOD524241:GOH524241 GXZ524241:GYD524241 HHV524241:HHZ524241 HRR524241:HRV524241 IBN524241:IBR524241 ILJ524241:ILN524241 IVF524241:IVJ524241 JFB524241:JFF524241 JOX524241:JPB524241 JYT524241:JYX524241 KIP524241:KIT524241 KSL524241:KSP524241 LCH524241:LCL524241 LMD524241:LMH524241 LVZ524241:LWD524241 MFV524241:MFZ524241 MPR524241:MPV524241 MZN524241:MZR524241 NJJ524241:NJN524241 NTF524241:NTJ524241 ODB524241:ODF524241 OMX524241:ONB524241 OWT524241:OWX524241 PGP524241:PGT524241 PQL524241:PQP524241 QAH524241:QAL524241 QKD524241:QKH524241 QTZ524241:QUD524241 RDV524241:RDZ524241 RNR524241:RNV524241 RXN524241:RXR524241 SHJ524241:SHN524241 SRF524241:SRJ524241 TBB524241:TBF524241 TKX524241:TLB524241 TUT524241:TUX524241 UEP524241:UET524241 UOL524241:UOP524241 UYH524241:UYL524241 VID524241:VIH524241 VRZ524241:VSD524241 WBV524241:WBZ524241 WLR524241:WLV524241 WVN524241:WVR524241 G589768:K589768 JB589777:JF589777 SX589777:TB589777 ACT589777:ACX589777 AMP589777:AMT589777 AWL589777:AWP589777 BGH589777:BGL589777 BQD589777:BQH589777 BZZ589777:CAD589777 CJV589777:CJZ589777 CTR589777:CTV589777 DDN589777:DDR589777 DNJ589777:DNN589777 DXF589777:DXJ589777 EHB589777:EHF589777 EQX589777:ERB589777 FAT589777:FAX589777 FKP589777:FKT589777 FUL589777:FUP589777 GEH589777:GEL589777 GOD589777:GOH589777 GXZ589777:GYD589777 HHV589777:HHZ589777 HRR589777:HRV589777 IBN589777:IBR589777 ILJ589777:ILN589777 IVF589777:IVJ589777 JFB589777:JFF589777 JOX589777:JPB589777 JYT589777:JYX589777 KIP589777:KIT589777 KSL589777:KSP589777 LCH589777:LCL589777 LMD589777:LMH589777 LVZ589777:LWD589777 MFV589777:MFZ589777 MPR589777:MPV589777 MZN589777:MZR589777 NJJ589777:NJN589777 NTF589777:NTJ589777 ODB589777:ODF589777 OMX589777:ONB589777 OWT589777:OWX589777 PGP589777:PGT589777 PQL589777:PQP589777 QAH589777:QAL589777 QKD589777:QKH589777 QTZ589777:QUD589777 RDV589777:RDZ589777 RNR589777:RNV589777 RXN589777:RXR589777 SHJ589777:SHN589777 SRF589777:SRJ589777 TBB589777:TBF589777 TKX589777:TLB589777 TUT589777:TUX589777 UEP589777:UET589777 UOL589777:UOP589777 UYH589777:UYL589777 VID589777:VIH589777 VRZ589777:VSD589777 WBV589777:WBZ589777 WLR589777:WLV589777 WVN589777:WVR589777 G655304:K655304 JB655313:JF655313 SX655313:TB655313 ACT655313:ACX655313 AMP655313:AMT655313 AWL655313:AWP655313 BGH655313:BGL655313 BQD655313:BQH655313 BZZ655313:CAD655313 CJV655313:CJZ655313 CTR655313:CTV655313 DDN655313:DDR655313 DNJ655313:DNN655313 DXF655313:DXJ655313 EHB655313:EHF655313 EQX655313:ERB655313 FAT655313:FAX655313 FKP655313:FKT655313 FUL655313:FUP655313 GEH655313:GEL655313 GOD655313:GOH655313 GXZ655313:GYD655313 HHV655313:HHZ655313 HRR655313:HRV655313 IBN655313:IBR655313 ILJ655313:ILN655313 IVF655313:IVJ655313 JFB655313:JFF655313 JOX655313:JPB655313 JYT655313:JYX655313 KIP655313:KIT655313 KSL655313:KSP655313 LCH655313:LCL655313 LMD655313:LMH655313 LVZ655313:LWD655313 MFV655313:MFZ655313 MPR655313:MPV655313 MZN655313:MZR655313 NJJ655313:NJN655313 NTF655313:NTJ655313 ODB655313:ODF655313 OMX655313:ONB655313 OWT655313:OWX655313 PGP655313:PGT655313 PQL655313:PQP655313 QAH655313:QAL655313 QKD655313:QKH655313 QTZ655313:QUD655313 RDV655313:RDZ655313 RNR655313:RNV655313 RXN655313:RXR655313 SHJ655313:SHN655313 SRF655313:SRJ655313 TBB655313:TBF655313 TKX655313:TLB655313 TUT655313:TUX655313 UEP655313:UET655313 UOL655313:UOP655313 UYH655313:UYL655313 VID655313:VIH655313 VRZ655313:VSD655313 WBV655313:WBZ655313 WLR655313:WLV655313 WVN655313:WVR655313 G720840:K720840 JB720849:JF720849 SX720849:TB720849 ACT720849:ACX720849 AMP720849:AMT720849 AWL720849:AWP720849 BGH720849:BGL720849 BQD720849:BQH720849 BZZ720849:CAD720849 CJV720849:CJZ720849 CTR720849:CTV720849 DDN720849:DDR720849 DNJ720849:DNN720849 DXF720849:DXJ720849 EHB720849:EHF720849 EQX720849:ERB720849 FAT720849:FAX720849 FKP720849:FKT720849 FUL720849:FUP720849 GEH720849:GEL720849 GOD720849:GOH720849 GXZ720849:GYD720849 HHV720849:HHZ720849 HRR720849:HRV720849 IBN720849:IBR720849 ILJ720849:ILN720849 IVF720849:IVJ720849 JFB720849:JFF720849 JOX720849:JPB720849 JYT720849:JYX720849 KIP720849:KIT720849 KSL720849:KSP720849 LCH720849:LCL720849 LMD720849:LMH720849 LVZ720849:LWD720849 MFV720849:MFZ720849 MPR720849:MPV720849 MZN720849:MZR720849 NJJ720849:NJN720849 NTF720849:NTJ720849 ODB720849:ODF720849 OMX720849:ONB720849 OWT720849:OWX720849 PGP720849:PGT720849 PQL720849:PQP720849 QAH720849:QAL720849 QKD720849:QKH720849 QTZ720849:QUD720849 RDV720849:RDZ720849 RNR720849:RNV720849 RXN720849:RXR720849 SHJ720849:SHN720849 SRF720849:SRJ720849 TBB720849:TBF720849 TKX720849:TLB720849 TUT720849:TUX720849 UEP720849:UET720849 UOL720849:UOP720849 UYH720849:UYL720849 VID720849:VIH720849 VRZ720849:VSD720849 WBV720849:WBZ720849 WLR720849:WLV720849 WVN720849:WVR720849 G786376:K786376 JB786385:JF786385 SX786385:TB786385 ACT786385:ACX786385 AMP786385:AMT786385 AWL786385:AWP786385 BGH786385:BGL786385 BQD786385:BQH786385 BZZ786385:CAD786385 CJV786385:CJZ786385 CTR786385:CTV786385 DDN786385:DDR786385 DNJ786385:DNN786385 DXF786385:DXJ786385 EHB786385:EHF786385 EQX786385:ERB786385 FAT786385:FAX786385 FKP786385:FKT786385 FUL786385:FUP786385 GEH786385:GEL786385 GOD786385:GOH786385 GXZ786385:GYD786385 HHV786385:HHZ786385 HRR786385:HRV786385 IBN786385:IBR786385 ILJ786385:ILN786385 IVF786385:IVJ786385 JFB786385:JFF786385 JOX786385:JPB786385 JYT786385:JYX786385 KIP786385:KIT786385 KSL786385:KSP786385 LCH786385:LCL786385 LMD786385:LMH786385 LVZ786385:LWD786385 MFV786385:MFZ786385 MPR786385:MPV786385 MZN786385:MZR786385 NJJ786385:NJN786385 NTF786385:NTJ786385 ODB786385:ODF786385 OMX786385:ONB786385 OWT786385:OWX786385 PGP786385:PGT786385 PQL786385:PQP786385 QAH786385:QAL786385 QKD786385:QKH786385 QTZ786385:QUD786385 RDV786385:RDZ786385 RNR786385:RNV786385 RXN786385:RXR786385 SHJ786385:SHN786385 SRF786385:SRJ786385 TBB786385:TBF786385 TKX786385:TLB786385 TUT786385:TUX786385 UEP786385:UET786385 UOL786385:UOP786385 UYH786385:UYL786385 VID786385:VIH786385 VRZ786385:VSD786385 WBV786385:WBZ786385 WLR786385:WLV786385 WVN786385:WVR786385 G851912:K851912 JB851921:JF851921 SX851921:TB851921 ACT851921:ACX851921 AMP851921:AMT851921 AWL851921:AWP851921 BGH851921:BGL851921 BQD851921:BQH851921 BZZ851921:CAD851921 CJV851921:CJZ851921 CTR851921:CTV851921 DDN851921:DDR851921 DNJ851921:DNN851921 DXF851921:DXJ851921 EHB851921:EHF851921 EQX851921:ERB851921 FAT851921:FAX851921 FKP851921:FKT851921 FUL851921:FUP851921 GEH851921:GEL851921 GOD851921:GOH851921 GXZ851921:GYD851921 HHV851921:HHZ851921 HRR851921:HRV851921 IBN851921:IBR851921 ILJ851921:ILN851921 IVF851921:IVJ851921 JFB851921:JFF851921 JOX851921:JPB851921 JYT851921:JYX851921 KIP851921:KIT851921 KSL851921:KSP851921 LCH851921:LCL851921 LMD851921:LMH851921 LVZ851921:LWD851921 MFV851921:MFZ851921 MPR851921:MPV851921 MZN851921:MZR851921 NJJ851921:NJN851921 NTF851921:NTJ851921 ODB851921:ODF851921 OMX851921:ONB851921 OWT851921:OWX851921 PGP851921:PGT851921 PQL851921:PQP851921 QAH851921:QAL851921 QKD851921:QKH851921 QTZ851921:QUD851921 RDV851921:RDZ851921 RNR851921:RNV851921 RXN851921:RXR851921 SHJ851921:SHN851921 SRF851921:SRJ851921 TBB851921:TBF851921 TKX851921:TLB851921 TUT851921:TUX851921 UEP851921:UET851921 UOL851921:UOP851921 UYH851921:UYL851921 VID851921:VIH851921 VRZ851921:VSD851921 WBV851921:WBZ851921 WLR851921:WLV851921 WVN851921:WVR851921 G917448:K917448 JB917457:JF917457 SX917457:TB917457 ACT917457:ACX917457 AMP917457:AMT917457 AWL917457:AWP917457 BGH917457:BGL917457 BQD917457:BQH917457 BZZ917457:CAD917457 CJV917457:CJZ917457 CTR917457:CTV917457 DDN917457:DDR917457 DNJ917457:DNN917457 DXF917457:DXJ917457 EHB917457:EHF917457 EQX917457:ERB917457 FAT917457:FAX917457 FKP917457:FKT917457 FUL917457:FUP917457 GEH917457:GEL917457 GOD917457:GOH917457 GXZ917457:GYD917457 HHV917457:HHZ917457 HRR917457:HRV917457 IBN917457:IBR917457 ILJ917457:ILN917457 IVF917457:IVJ917457 JFB917457:JFF917457 JOX917457:JPB917457 JYT917457:JYX917457 KIP917457:KIT917457 KSL917457:KSP917457 LCH917457:LCL917457 LMD917457:LMH917457 LVZ917457:LWD917457 MFV917457:MFZ917457 MPR917457:MPV917457 MZN917457:MZR917457 NJJ917457:NJN917457 NTF917457:NTJ917457 ODB917457:ODF917457 OMX917457:ONB917457 OWT917457:OWX917457 PGP917457:PGT917457 PQL917457:PQP917457 QAH917457:QAL917457 QKD917457:QKH917457 QTZ917457:QUD917457 RDV917457:RDZ917457 RNR917457:RNV917457 RXN917457:RXR917457 SHJ917457:SHN917457 SRF917457:SRJ917457 TBB917457:TBF917457 TKX917457:TLB917457 TUT917457:TUX917457 UEP917457:UET917457 UOL917457:UOP917457 UYH917457:UYL917457 VID917457:VIH917457 VRZ917457:VSD917457 WBV917457:WBZ917457 WLR917457:WLV917457 WVN917457:WVR917457 G982984:K982984 JB982993:JF982993 SX982993:TB982993 ACT982993:ACX982993 AMP982993:AMT982993 AWL982993:AWP982993 BGH982993:BGL982993 BQD982993:BQH982993 BZZ982993:CAD982993 CJV982993:CJZ982993 CTR982993:CTV982993 DDN982993:DDR982993 DNJ982993:DNN982993 DXF982993:DXJ982993 EHB982993:EHF982993 EQX982993:ERB982993 FAT982993:FAX982993 FKP982993:FKT982993 FUL982993:FUP982993 GEH982993:GEL982993 GOD982993:GOH982993 GXZ982993:GYD982993 HHV982993:HHZ982993 HRR982993:HRV982993 IBN982993:IBR982993 ILJ982993:ILN982993 IVF982993:IVJ982993 JFB982993:JFF982993 JOX982993:JPB982993 JYT982993:JYX982993 KIP982993:KIT982993 KSL982993:KSP982993 LCH982993:LCL982993 LMD982993:LMH982993 LVZ982993:LWD982993 MFV982993:MFZ982993 MPR982993:MPV982993 MZN982993:MZR982993 NJJ982993:NJN982993 NTF982993:NTJ982993 ODB982993:ODF982993 OMX982993:ONB982993 OWT982993:OWX982993 PGP982993:PGT982993 PQL982993:PQP982993 QAH982993:QAL982993 QKD982993:QKH982993 QTZ982993:QUD982993 RDV982993:RDZ982993 RNR982993:RNV982993 RXN982993:RXR982993 SHJ982993:SHN982993 SRF982993:SRJ982993 TBB982993:TBF982993 TKX982993:TLB982993 TUT982993:TUX982993 UEP982993:UET982993 UOL982993:UOP982993 UYH982993:UYL982993 VID982993:VIH982993 VRZ982993:VSD982993 WBV982993:WBZ982993 WLR982993:WLV982993 WVN982993:WVR982993" xr:uid="{00000000-0002-0000-0800-00000D000000}">
      <formula1>"□防火地域,■防火地域"</formula1>
    </dataValidation>
    <dataValidation type="list" allowBlank="1" showInputMessage="1" showErrorMessage="1" sqref="O65480:T65480 JJ65489:JO65489 TF65489:TK65489 ADB65489:ADG65489 AMX65489:ANC65489 AWT65489:AWY65489 BGP65489:BGU65489 BQL65489:BQQ65489 CAH65489:CAM65489 CKD65489:CKI65489 CTZ65489:CUE65489 DDV65489:DEA65489 DNR65489:DNW65489 DXN65489:DXS65489 EHJ65489:EHO65489 ERF65489:ERK65489 FBB65489:FBG65489 FKX65489:FLC65489 FUT65489:FUY65489 GEP65489:GEU65489 GOL65489:GOQ65489 GYH65489:GYM65489 HID65489:HII65489 HRZ65489:HSE65489 IBV65489:ICA65489 ILR65489:ILW65489 IVN65489:IVS65489 JFJ65489:JFO65489 JPF65489:JPK65489 JZB65489:JZG65489 KIX65489:KJC65489 KST65489:KSY65489 LCP65489:LCU65489 LML65489:LMQ65489 LWH65489:LWM65489 MGD65489:MGI65489 MPZ65489:MQE65489 MZV65489:NAA65489 NJR65489:NJW65489 NTN65489:NTS65489 ODJ65489:ODO65489 ONF65489:ONK65489 OXB65489:OXG65489 PGX65489:PHC65489 PQT65489:PQY65489 QAP65489:QAU65489 QKL65489:QKQ65489 QUH65489:QUM65489 RED65489:REI65489 RNZ65489:ROE65489 RXV65489:RYA65489 SHR65489:SHW65489 SRN65489:SRS65489 TBJ65489:TBO65489 TLF65489:TLK65489 TVB65489:TVG65489 UEX65489:UFC65489 UOT65489:UOY65489 UYP65489:UYU65489 VIL65489:VIQ65489 VSH65489:VSM65489 WCD65489:WCI65489 WLZ65489:WME65489 WVV65489:WWA65489 O131016:T131016 JJ131025:JO131025 TF131025:TK131025 ADB131025:ADG131025 AMX131025:ANC131025 AWT131025:AWY131025 BGP131025:BGU131025 BQL131025:BQQ131025 CAH131025:CAM131025 CKD131025:CKI131025 CTZ131025:CUE131025 DDV131025:DEA131025 DNR131025:DNW131025 DXN131025:DXS131025 EHJ131025:EHO131025 ERF131025:ERK131025 FBB131025:FBG131025 FKX131025:FLC131025 FUT131025:FUY131025 GEP131025:GEU131025 GOL131025:GOQ131025 GYH131025:GYM131025 HID131025:HII131025 HRZ131025:HSE131025 IBV131025:ICA131025 ILR131025:ILW131025 IVN131025:IVS131025 JFJ131025:JFO131025 JPF131025:JPK131025 JZB131025:JZG131025 KIX131025:KJC131025 KST131025:KSY131025 LCP131025:LCU131025 LML131025:LMQ131025 LWH131025:LWM131025 MGD131025:MGI131025 MPZ131025:MQE131025 MZV131025:NAA131025 NJR131025:NJW131025 NTN131025:NTS131025 ODJ131025:ODO131025 ONF131025:ONK131025 OXB131025:OXG131025 PGX131025:PHC131025 PQT131025:PQY131025 QAP131025:QAU131025 QKL131025:QKQ131025 QUH131025:QUM131025 RED131025:REI131025 RNZ131025:ROE131025 RXV131025:RYA131025 SHR131025:SHW131025 SRN131025:SRS131025 TBJ131025:TBO131025 TLF131025:TLK131025 TVB131025:TVG131025 UEX131025:UFC131025 UOT131025:UOY131025 UYP131025:UYU131025 VIL131025:VIQ131025 VSH131025:VSM131025 WCD131025:WCI131025 WLZ131025:WME131025 WVV131025:WWA131025 O196552:T196552 JJ196561:JO196561 TF196561:TK196561 ADB196561:ADG196561 AMX196561:ANC196561 AWT196561:AWY196561 BGP196561:BGU196561 BQL196561:BQQ196561 CAH196561:CAM196561 CKD196561:CKI196561 CTZ196561:CUE196561 DDV196561:DEA196561 DNR196561:DNW196561 DXN196561:DXS196561 EHJ196561:EHO196561 ERF196561:ERK196561 FBB196561:FBG196561 FKX196561:FLC196561 FUT196561:FUY196561 GEP196561:GEU196561 GOL196561:GOQ196561 GYH196561:GYM196561 HID196561:HII196561 HRZ196561:HSE196561 IBV196561:ICA196561 ILR196561:ILW196561 IVN196561:IVS196561 JFJ196561:JFO196561 JPF196561:JPK196561 JZB196561:JZG196561 KIX196561:KJC196561 KST196561:KSY196561 LCP196561:LCU196561 LML196561:LMQ196561 LWH196561:LWM196561 MGD196561:MGI196561 MPZ196561:MQE196561 MZV196561:NAA196561 NJR196561:NJW196561 NTN196561:NTS196561 ODJ196561:ODO196561 ONF196561:ONK196561 OXB196561:OXG196561 PGX196561:PHC196561 PQT196561:PQY196561 QAP196561:QAU196561 QKL196561:QKQ196561 QUH196561:QUM196561 RED196561:REI196561 RNZ196561:ROE196561 RXV196561:RYA196561 SHR196561:SHW196561 SRN196561:SRS196561 TBJ196561:TBO196561 TLF196561:TLK196561 TVB196561:TVG196561 UEX196561:UFC196561 UOT196561:UOY196561 UYP196561:UYU196561 VIL196561:VIQ196561 VSH196561:VSM196561 WCD196561:WCI196561 WLZ196561:WME196561 WVV196561:WWA196561 O262088:T262088 JJ262097:JO262097 TF262097:TK262097 ADB262097:ADG262097 AMX262097:ANC262097 AWT262097:AWY262097 BGP262097:BGU262097 BQL262097:BQQ262097 CAH262097:CAM262097 CKD262097:CKI262097 CTZ262097:CUE262097 DDV262097:DEA262097 DNR262097:DNW262097 DXN262097:DXS262097 EHJ262097:EHO262097 ERF262097:ERK262097 FBB262097:FBG262097 FKX262097:FLC262097 FUT262097:FUY262097 GEP262097:GEU262097 GOL262097:GOQ262097 GYH262097:GYM262097 HID262097:HII262097 HRZ262097:HSE262097 IBV262097:ICA262097 ILR262097:ILW262097 IVN262097:IVS262097 JFJ262097:JFO262097 JPF262097:JPK262097 JZB262097:JZG262097 KIX262097:KJC262097 KST262097:KSY262097 LCP262097:LCU262097 LML262097:LMQ262097 LWH262097:LWM262097 MGD262097:MGI262097 MPZ262097:MQE262097 MZV262097:NAA262097 NJR262097:NJW262097 NTN262097:NTS262097 ODJ262097:ODO262097 ONF262097:ONK262097 OXB262097:OXG262097 PGX262097:PHC262097 PQT262097:PQY262097 QAP262097:QAU262097 QKL262097:QKQ262097 QUH262097:QUM262097 RED262097:REI262097 RNZ262097:ROE262097 RXV262097:RYA262097 SHR262097:SHW262097 SRN262097:SRS262097 TBJ262097:TBO262097 TLF262097:TLK262097 TVB262097:TVG262097 UEX262097:UFC262097 UOT262097:UOY262097 UYP262097:UYU262097 VIL262097:VIQ262097 VSH262097:VSM262097 WCD262097:WCI262097 WLZ262097:WME262097 WVV262097:WWA262097 O327624:T327624 JJ327633:JO327633 TF327633:TK327633 ADB327633:ADG327633 AMX327633:ANC327633 AWT327633:AWY327633 BGP327633:BGU327633 BQL327633:BQQ327633 CAH327633:CAM327633 CKD327633:CKI327633 CTZ327633:CUE327633 DDV327633:DEA327633 DNR327633:DNW327633 DXN327633:DXS327633 EHJ327633:EHO327633 ERF327633:ERK327633 FBB327633:FBG327633 FKX327633:FLC327633 FUT327633:FUY327633 GEP327633:GEU327633 GOL327633:GOQ327633 GYH327633:GYM327633 HID327633:HII327633 HRZ327633:HSE327633 IBV327633:ICA327633 ILR327633:ILW327633 IVN327633:IVS327633 JFJ327633:JFO327633 JPF327633:JPK327633 JZB327633:JZG327633 KIX327633:KJC327633 KST327633:KSY327633 LCP327633:LCU327633 LML327633:LMQ327633 LWH327633:LWM327633 MGD327633:MGI327633 MPZ327633:MQE327633 MZV327633:NAA327633 NJR327633:NJW327633 NTN327633:NTS327633 ODJ327633:ODO327633 ONF327633:ONK327633 OXB327633:OXG327633 PGX327633:PHC327633 PQT327633:PQY327633 QAP327633:QAU327633 QKL327633:QKQ327633 QUH327633:QUM327633 RED327633:REI327633 RNZ327633:ROE327633 RXV327633:RYA327633 SHR327633:SHW327633 SRN327633:SRS327633 TBJ327633:TBO327633 TLF327633:TLK327633 TVB327633:TVG327633 UEX327633:UFC327633 UOT327633:UOY327633 UYP327633:UYU327633 VIL327633:VIQ327633 VSH327633:VSM327633 WCD327633:WCI327633 WLZ327633:WME327633 WVV327633:WWA327633 O393160:T393160 JJ393169:JO393169 TF393169:TK393169 ADB393169:ADG393169 AMX393169:ANC393169 AWT393169:AWY393169 BGP393169:BGU393169 BQL393169:BQQ393169 CAH393169:CAM393169 CKD393169:CKI393169 CTZ393169:CUE393169 DDV393169:DEA393169 DNR393169:DNW393169 DXN393169:DXS393169 EHJ393169:EHO393169 ERF393169:ERK393169 FBB393169:FBG393169 FKX393169:FLC393169 FUT393169:FUY393169 GEP393169:GEU393169 GOL393169:GOQ393169 GYH393169:GYM393169 HID393169:HII393169 HRZ393169:HSE393169 IBV393169:ICA393169 ILR393169:ILW393169 IVN393169:IVS393169 JFJ393169:JFO393169 JPF393169:JPK393169 JZB393169:JZG393169 KIX393169:KJC393169 KST393169:KSY393169 LCP393169:LCU393169 LML393169:LMQ393169 LWH393169:LWM393169 MGD393169:MGI393169 MPZ393169:MQE393169 MZV393169:NAA393169 NJR393169:NJW393169 NTN393169:NTS393169 ODJ393169:ODO393169 ONF393169:ONK393169 OXB393169:OXG393169 PGX393169:PHC393169 PQT393169:PQY393169 QAP393169:QAU393169 QKL393169:QKQ393169 QUH393169:QUM393169 RED393169:REI393169 RNZ393169:ROE393169 RXV393169:RYA393169 SHR393169:SHW393169 SRN393169:SRS393169 TBJ393169:TBO393169 TLF393169:TLK393169 TVB393169:TVG393169 UEX393169:UFC393169 UOT393169:UOY393169 UYP393169:UYU393169 VIL393169:VIQ393169 VSH393169:VSM393169 WCD393169:WCI393169 WLZ393169:WME393169 WVV393169:WWA393169 O458696:T458696 JJ458705:JO458705 TF458705:TK458705 ADB458705:ADG458705 AMX458705:ANC458705 AWT458705:AWY458705 BGP458705:BGU458705 BQL458705:BQQ458705 CAH458705:CAM458705 CKD458705:CKI458705 CTZ458705:CUE458705 DDV458705:DEA458705 DNR458705:DNW458705 DXN458705:DXS458705 EHJ458705:EHO458705 ERF458705:ERK458705 FBB458705:FBG458705 FKX458705:FLC458705 FUT458705:FUY458705 GEP458705:GEU458705 GOL458705:GOQ458705 GYH458705:GYM458705 HID458705:HII458705 HRZ458705:HSE458705 IBV458705:ICA458705 ILR458705:ILW458705 IVN458705:IVS458705 JFJ458705:JFO458705 JPF458705:JPK458705 JZB458705:JZG458705 KIX458705:KJC458705 KST458705:KSY458705 LCP458705:LCU458705 LML458705:LMQ458705 LWH458705:LWM458705 MGD458705:MGI458705 MPZ458705:MQE458705 MZV458705:NAA458705 NJR458705:NJW458705 NTN458705:NTS458705 ODJ458705:ODO458705 ONF458705:ONK458705 OXB458705:OXG458705 PGX458705:PHC458705 PQT458705:PQY458705 QAP458705:QAU458705 QKL458705:QKQ458705 QUH458705:QUM458705 RED458705:REI458705 RNZ458705:ROE458705 RXV458705:RYA458705 SHR458705:SHW458705 SRN458705:SRS458705 TBJ458705:TBO458705 TLF458705:TLK458705 TVB458705:TVG458705 UEX458705:UFC458705 UOT458705:UOY458705 UYP458705:UYU458705 VIL458705:VIQ458705 VSH458705:VSM458705 WCD458705:WCI458705 WLZ458705:WME458705 WVV458705:WWA458705 O524232:T524232 JJ524241:JO524241 TF524241:TK524241 ADB524241:ADG524241 AMX524241:ANC524241 AWT524241:AWY524241 BGP524241:BGU524241 BQL524241:BQQ524241 CAH524241:CAM524241 CKD524241:CKI524241 CTZ524241:CUE524241 DDV524241:DEA524241 DNR524241:DNW524241 DXN524241:DXS524241 EHJ524241:EHO524241 ERF524241:ERK524241 FBB524241:FBG524241 FKX524241:FLC524241 FUT524241:FUY524241 GEP524241:GEU524241 GOL524241:GOQ524241 GYH524241:GYM524241 HID524241:HII524241 HRZ524241:HSE524241 IBV524241:ICA524241 ILR524241:ILW524241 IVN524241:IVS524241 JFJ524241:JFO524241 JPF524241:JPK524241 JZB524241:JZG524241 KIX524241:KJC524241 KST524241:KSY524241 LCP524241:LCU524241 LML524241:LMQ524241 LWH524241:LWM524241 MGD524241:MGI524241 MPZ524241:MQE524241 MZV524241:NAA524241 NJR524241:NJW524241 NTN524241:NTS524241 ODJ524241:ODO524241 ONF524241:ONK524241 OXB524241:OXG524241 PGX524241:PHC524241 PQT524241:PQY524241 QAP524241:QAU524241 QKL524241:QKQ524241 QUH524241:QUM524241 RED524241:REI524241 RNZ524241:ROE524241 RXV524241:RYA524241 SHR524241:SHW524241 SRN524241:SRS524241 TBJ524241:TBO524241 TLF524241:TLK524241 TVB524241:TVG524241 UEX524241:UFC524241 UOT524241:UOY524241 UYP524241:UYU524241 VIL524241:VIQ524241 VSH524241:VSM524241 WCD524241:WCI524241 WLZ524241:WME524241 WVV524241:WWA524241 O589768:T589768 JJ589777:JO589777 TF589777:TK589777 ADB589777:ADG589777 AMX589777:ANC589777 AWT589777:AWY589777 BGP589777:BGU589777 BQL589777:BQQ589777 CAH589777:CAM589777 CKD589777:CKI589777 CTZ589777:CUE589777 DDV589777:DEA589777 DNR589777:DNW589777 DXN589777:DXS589777 EHJ589777:EHO589777 ERF589777:ERK589777 FBB589777:FBG589777 FKX589777:FLC589777 FUT589777:FUY589777 GEP589777:GEU589777 GOL589777:GOQ589777 GYH589777:GYM589777 HID589777:HII589777 HRZ589777:HSE589777 IBV589777:ICA589777 ILR589777:ILW589777 IVN589777:IVS589777 JFJ589777:JFO589777 JPF589777:JPK589777 JZB589777:JZG589777 KIX589777:KJC589777 KST589777:KSY589777 LCP589777:LCU589777 LML589777:LMQ589777 LWH589777:LWM589777 MGD589777:MGI589777 MPZ589777:MQE589777 MZV589777:NAA589777 NJR589777:NJW589777 NTN589777:NTS589777 ODJ589777:ODO589777 ONF589777:ONK589777 OXB589777:OXG589777 PGX589777:PHC589777 PQT589777:PQY589777 QAP589777:QAU589777 QKL589777:QKQ589777 QUH589777:QUM589777 RED589777:REI589777 RNZ589777:ROE589777 RXV589777:RYA589777 SHR589777:SHW589777 SRN589777:SRS589777 TBJ589777:TBO589777 TLF589777:TLK589777 TVB589777:TVG589777 UEX589777:UFC589777 UOT589777:UOY589777 UYP589777:UYU589777 VIL589777:VIQ589777 VSH589777:VSM589777 WCD589777:WCI589777 WLZ589777:WME589777 WVV589777:WWA589777 O655304:T655304 JJ655313:JO655313 TF655313:TK655313 ADB655313:ADG655313 AMX655313:ANC655313 AWT655313:AWY655313 BGP655313:BGU655313 BQL655313:BQQ655313 CAH655313:CAM655313 CKD655313:CKI655313 CTZ655313:CUE655313 DDV655313:DEA655313 DNR655313:DNW655313 DXN655313:DXS655313 EHJ655313:EHO655313 ERF655313:ERK655313 FBB655313:FBG655313 FKX655313:FLC655313 FUT655313:FUY655313 GEP655313:GEU655313 GOL655313:GOQ655313 GYH655313:GYM655313 HID655313:HII655313 HRZ655313:HSE655313 IBV655313:ICA655313 ILR655313:ILW655313 IVN655313:IVS655313 JFJ655313:JFO655313 JPF655313:JPK655313 JZB655313:JZG655313 KIX655313:KJC655313 KST655313:KSY655313 LCP655313:LCU655313 LML655313:LMQ655313 LWH655313:LWM655313 MGD655313:MGI655313 MPZ655313:MQE655313 MZV655313:NAA655313 NJR655313:NJW655313 NTN655313:NTS655313 ODJ655313:ODO655313 ONF655313:ONK655313 OXB655313:OXG655313 PGX655313:PHC655313 PQT655313:PQY655313 QAP655313:QAU655313 QKL655313:QKQ655313 QUH655313:QUM655313 RED655313:REI655313 RNZ655313:ROE655313 RXV655313:RYA655313 SHR655313:SHW655313 SRN655313:SRS655313 TBJ655313:TBO655313 TLF655313:TLK655313 TVB655313:TVG655313 UEX655313:UFC655313 UOT655313:UOY655313 UYP655313:UYU655313 VIL655313:VIQ655313 VSH655313:VSM655313 WCD655313:WCI655313 WLZ655313:WME655313 WVV655313:WWA655313 O720840:T720840 JJ720849:JO720849 TF720849:TK720849 ADB720849:ADG720849 AMX720849:ANC720849 AWT720849:AWY720849 BGP720849:BGU720849 BQL720849:BQQ720849 CAH720849:CAM720849 CKD720849:CKI720849 CTZ720849:CUE720849 DDV720849:DEA720849 DNR720849:DNW720849 DXN720849:DXS720849 EHJ720849:EHO720849 ERF720849:ERK720849 FBB720849:FBG720849 FKX720849:FLC720849 FUT720849:FUY720849 GEP720849:GEU720849 GOL720849:GOQ720849 GYH720849:GYM720849 HID720849:HII720849 HRZ720849:HSE720849 IBV720849:ICA720849 ILR720849:ILW720849 IVN720849:IVS720849 JFJ720849:JFO720849 JPF720849:JPK720849 JZB720849:JZG720849 KIX720849:KJC720849 KST720849:KSY720849 LCP720849:LCU720849 LML720849:LMQ720849 LWH720849:LWM720849 MGD720849:MGI720849 MPZ720849:MQE720849 MZV720849:NAA720849 NJR720849:NJW720849 NTN720849:NTS720849 ODJ720849:ODO720849 ONF720849:ONK720849 OXB720849:OXG720849 PGX720849:PHC720849 PQT720849:PQY720849 QAP720849:QAU720849 QKL720849:QKQ720849 QUH720849:QUM720849 RED720849:REI720849 RNZ720849:ROE720849 RXV720849:RYA720849 SHR720849:SHW720849 SRN720849:SRS720849 TBJ720849:TBO720849 TLF720849:TLK720849 TVB720849:TVG720849 UEX720849:UFC720849 UOT720849:UOY720849 UYP720849:UYU720849 VIL720849:VIQ720849 VSH720849:VSM720849 WCD720849:WCI720849 WLZ720849:WME720849 WVV720849:WWA720849 O786376:T786376 JJ786385:JO786385 TF786385:TK786385 ADB786385:ADG786385 AMX786385:ANC786385 AWT786385:AWY786385 BGP786385:BGU786385 BQL786385:BQQ786385 CAH786385:CAM786385 CKD786385:CKI786385 CTZ786385:CUE786385 DDV786385:DEA786385 DNR786385:DNW786385 DXN786385:DXS786385 EHJ786385:EHO786385 ERF786385:ERK786385 FBB786385:FBG786385 FKX786385:FLC786385 FUT786385:FUY786385 GEP786385:GEU786385 GOL786385:GOQ786385 GYH786385:GYM786385 HID786385:HII786385 HRZ786385:HSE786385 IBV786385:ICA786385 ILR786385:ILW786385 IVN786385:IVS786385 JFJ786385:JFO786385 JPF786385:JPK786385 JZB786385:JZG786385 KIX786385:KJC786385 KST786385:KSY786385 LCP786385:LCU786385 LML786385:LMQ786385 LWH786385:LWM786385 MGD786385:MGI786385 MPZ786385:MQE786385 MZV786385:NAA786385 NJR786385:NJW786385 NTN786385:NTS786385 ODJ786385:ODO786385 ONF786385:ONK786385 OXB786385:OXG786385 PGX786385:PHC786385 PQT786385:PQY786385 QAP786385:QAU786385 QKL786385:QKQ786385 QUH786385:QUM786385 RED786385:REI786385 RNZ786385:ROE786385 RXV786385:RYA786385 SHR786385:SHW786385 SRN786385:SRS786385 TBJ786385:TBO786385 TLF786385:TLK786385 TVB786385:TVG786385 UEX786385:UFC786385 UOT786385:UOY786385 UYP786385:UYU786385 VIL786385:VIQ786385 VSH786385:VSM786385 WCD786385:WCI786385 WLZ786385:WME786385 WVV786385:WWA786385 O851912:T851912 JJ851921:JO851921 TF851921:TK851921 ADB851921:ADG851921 AMX851921:ANC851921 AWT851921:AWY851921 BGP851921:BGU851921 BQL851921:BQQ851921 CAH851921:CAM851921 CKD851921:CKI851921 CTZ851921:CUE851921 DDV851921:DEA851921 DNR851921:DNW851921 DXN851921:DXS851921 EHJ851921:EHO851921 ERF851921:ERK851921 FBB851921:FBG851921 FKX851921:FLC851921 FUT851921:FUY851921 GEP851921:GEU851921 GOL851921:GOQ851921 GYH851921:GYM851921 HID851921:HII851921 HRZ851921:HSE851921 IBV851921:ICA851921 ILR851921:ILW851921 IVN851921:IVS851921 JFJ851921:JFO851921 JPF851921:JPK851921 JZB851921:JZG851921 KIX851921:KJC851921 KST851921:KSY851921 LCP851921:LCU851921 LML851921:LMQ851921 LWH851921:LWM851921 MGD851921:MGI851921 MPZ851921:MQE851921 MZV851921:NAA851921 NJR851921:NJW851921 NTN851921:NTS851921 ODJ851921:ODO851921 ONF851921:ONK851921 OXB851921:OXG851921 PGX851921:PHC851921 PQT851921:PQY851921 QAP851921:QAU851921 QKL851921:QKQ851921 QUH851921:QUM851921 RED851921:REI851921 RNZ851921:ROE851921 RXV851921:RYA851921 SHR851921:SHW851921 SRN851921:SRS851921 TBJ851921:TBO851921 TLF851921:TLK851921 TVB851921:TVG851921 UEX851921:UFC851921 UOT851921:UOY851921 UYP851921:UYU851921 VIL851921:VIQ851921 VSH851921:VSM851921 WCD851921:WCI851921 WLZ851921:WME851921 WVV851921:WWA851921 O917448:T917448 JJ917457:JO917457 TF917457:TK917457 ADB917457:ADG917457 AMX917457:ANC917457 AWT917457:AWY917457 BGP917457:BGU917457 BQL917457:BQQ917457 CAH917457:CAM917457 CKD917457:CKI917457 CTZ917457:CUE917457 DDV917457:DEA917457 DNR917457:DNW917457 DXN917457:DXS917457 EHJ917457:EHO917457 ERF917457:ERK917457 FBB917457:FBG917457 FKX917457:FLC917457 FUT917457:FUY917457 GEP917457:GEU917457 GOL917457:GOQ917457 GYH917457:GYM917457 HID917457:HII917457 HRZ917457:HSE917457 IBV917457:ICA917457 ILR917457:ILW917457 IVN917457:IVS917457 JFJ917457:JFO917457 JPF917457:JPK917457 JZB917457:JZG917457 KIX917457:KJC917457 KST917457:KSY917457 LCP917457:LCU917457 LML917457:LMQ917457 LWH917457:LWM917457 MGD917457:MGI917457 MPZ917457:MQE917457 MZV917457:NAA917457 NJR917457:NJW917457 NTN917457:NTS917457 ODJ917457:ODO917457 ONF917457:ONK917457 OXB917457:OXG917457 PGX917457:PHC917457 PQT917457:PQY917457 QAP917457:QAU917457 QKL917457:QKQ917457 QUH917457:QUM917457 RED917457:REI917457 RNZ917457:ROE917457 RXV917457:RYA917457 SHR917457:SHW917457 SRN917457:SRS917457 TBJ917457:TBO917457 TLF917457:TLK917457 TVB917457:TVG917457 UEX917457:UFC917457 UOT917457:UOY917457 UYP917457:UYU917457 VIL917457:VIQ917457 VSH917457:VSM917457 WCD917457:WCI917457 WLZ917457:WME917457 WVV917457:WWA917457 O982984:T982984 JJ982993:JO982993 TF982993:TK982993 ADB982993:ADG982993 AMX982993:ANC982993 AWT982993:AWY982993 BGP982993:BGU982993 BQL982993:BQQ982993 CAH982993:CAM982993 CKD982993:CKI982993 CTZ982993:CUE982993 DDV982993:DEA982993 DNR982993:DNW982993 DXN982993:DXS982993 EHJ982993:EHO982993 ERF982993:ERK982993 FBB982993:FBG982993 FKX982993:FLC982993 FUT982993:FUY982993 GEP982993:GEU982993 GOL982993:GOQ982993 GYH982993:GYM982993 HID982993:HII982993 HRZ982993:HSE982993 IBV982993:ICA982993 ILR982993:ILW982993 IVN982993:IVS982993 JFJ982993:JFO982993 JPF982993:JPK982993 JZB982993:JZG982993 KIX982993:KJC982993 KST982993:KSY982993 LCP982993:LCU982993 LML982993:LMQ982993 LWH982993:LWM982993 MGD982993:MGI982993 MPZ982993:MQE982993 MZV982993:NAA982993 NJR982993:NJW982993 NTN982993:NTS982993 ODJ982993:ODO982993 ONF982993:ONK982993 OXB982993:OXG982993 PGX982993:PHC982993 PQT982993:PQY982993 QAP982993:QAU982993 QKL982993:QKQ982993 QUH982993:QUM982993 RED982993:REI982993 RNZ982993:ROE982993 RXV982993:RYA982993 SHR982993:SHW982993 SRN982993:SRS982993 TBJ982993:TBO982993 TLF982993:TLK982993 TVB982993:TVG982993 UEX982993:UFC982993 UOT982993:UOY982993 UYP982993:UYU982993 VIL982993:VIQ982993 VSH982993:VSM982993 WCD982993:WCI982993 WLZ982993:WME982993 WVV982993:WWA982993" xr:uid="{00000000-0002-0000-0800-00000E000000}">
      <formula1>"□準防火地域,■準防火地域"</formula1>
    </dataValidation>
    <dataValidation type="list" allowBlank="1" showInputMessage="1" showErrorMessage="1" sqref="W65480:AA65480 JR65489:JV65489 TN65489:TR65489 ADJ65489:ADN65489 ANF65489:ANJ65489 AXB65489:AXF65489 BGX65489:BHB65489 BQT65489:BQX65489 CAP65489:CAT65489 CKL65489:CKP65489 CUH65489:CUL65489 DED65489:DEH65489 DNZ65489:DOD65489 DXV65489:DXZ65489 EHR65489:EHV65489 ERN65489:ERR65489 FBJ65489:FBN65489 FLF65489:FLJ65489 FVB65489:FVF65489 GEX65489:GFB65489 GOT65489:GOX65489 GYP65489:GYT65489 HIL65489:HIP65489 HSH65489:HSL65489 ICD65489:ICH65489 ILZ65489:IMD65489 IVV65489:IVZ65489 JFR65489:JFV65489 JPN65489:JPR65489 JZJ65489:JZN65489 KJF65489:KJJ65489 KTB65489:KTF65489 LCX65489:LDB65489 LMT65489:LMX65489 LWP65489:LWT65489 MGL65489:MGP65489 MQH65489:MQL65489 NAD65489:NAH65489 NJZ65489:NKD65489 NTV65489:NTZ65489 ODR65489:ODV65489 ONN65489:ONR65489 OXJ65489:OXN65489 PHF65489:PHJ65489 PRB65489:PRF65489 QAX65489:QBB65489 QKT65489:QKX65489 QUP65489:QUT65489 REL65489:REP65489 ROH65489:ROL65489 RYD65489:RYH65489 SHZ65489:SID65489 SRV65489:SRZ65489 TBR65489:TBV65489 TLN65489:TLR65489 TVJ65489:TVN65489 UFF65489:UFJ65489 UPB65489:UPF65489 UYX65489:UZB65489 VIT65489:VIX65489 VSP65489:VST65489 WCL65489:WCP65489 WMH65489:WML65489 WWD65489:WWH65489 W131016:AA131016 JR131025:JV131025 TN131025:TR131025 ADJ131025:ADN131025 ANF131025:ANJ131025 AXB131025:AXF131025 BGX131025:BHB131025 BQT131025:BQX131025 CAP131025:CAT131025 CKL131025:CKP131025 CUH131025:CUL131025 DED131025:DEH131025 DNZ131025:DOD131025 DXV131025:DXZ131025 EHR131025:EHV131025 ERN131025:ERR131025 FBJ131025:FBN131025 FLF131025:FLJ131025 FVB131025:FVF131025 GEX131025:GFB131025 GOT131025:GOX131025 GYP131025:GYT131025 HIL131025:HIP131025 HSH131025:HSL131025 ICD131025:ICH131025 ILZ131025:IMD131025 IVV131025:IVZ131025 JFR131025:JFV131025 JPN131025:JPR131025 JZJ131025:JZN131025 KJF131025:KJJ131025 KTB131025:KTF131025 LCX131025:LDB131025 LMT131025:LMX131025 LWP131025:LWT131025 MGL131025:MGP131025 MQH131025:MQL131025 NAD131025:NAH131025 NJZ131025:NKD131025 NTV131025:NTZ131025 ODR131025:ODV131025 ONN131025:ONR131025 OXJ131025:OXN131025 PHF131025:PHJ131025 PRB131025:PRF131025 QAX131025:QBB131025 QKT131025:QKX131025 QUP131025:QUT131025 REL131025:REP131025 ROH131025:ROL131025 RYD131025:RYH131025 SHZ131025:SID131025 SRV131025:SRZ131025 TBR131025:TBV131025 TLN131025:TLR131025 TVJ131025:TVN131025 UFF131025:UFJ131025 UPB131025:UPF131025 UYX131025:UZB131025 VIT131025:VIX131025 VSP131025:VST131025 WCL131025:WCP131025 WMH131025:WML131025 WWD131025:WWH131025 W196552:AA196552 JR196561:JV196561 TN196561:TR196561 ADJ196561:ADN196561 ANF196561:ANJ196561 AXB196561:AXF196561 BGX196561:BHB196561 BQT196561:BQX196561 CAP196561:CAT196561 CKL196561:CKP196561 CUH196561:CUL196561 DED196561:DEH196561 DNZ196561:DOD196561 DXV196561:DXZ196561 EHR196561:EHV196561 ERN196561:ERR196561 FBJ196561:FBN196561 FLF196561:FLJ196561 FVB196561:FVF196561 GEX196561:GFB196561 GOT196561:GOX196561 GYP196561:GYT196561 HIL196561:HIP196561 HSH196561:HSL196561 ICD196561:ICH196561 ILZ196561:IMD196561 IVV196561:IVZ196561 JFR196561:JFV196561 JPN196561:JPR196561 JZJ196561:JZN196561 KJF196561:KJJ196561 KTB196561:KTF196561 LCX196561:LDB196561 LMT196561:LMX196561 LWP196561:LWT196561 MGL196561:MGP196561 MQH196561:MQL196561 NAD196561:NAH196561 NJZ196561:NKD196561 NTV196561:NTZ196561 ODR196561:ODV196561 ONN196561:ONR196561 OXJ196561:OXN196561 PHF196561:PHJ196561 PRB196561:PRF196561 QAX196561:QBB196561 QKT196561:QKX196561 QUP196561:QUT196561 REL196561:REP196561 ROH196561:ROL196561 RYD196561:RYH196561 SHZ196561:SID196561 SRV196561:SRZ196561 TBR196561:TBV196561 TLN196561:TLR196561 TVJ196561:TVN196561 UFF196561:UFJ196561 UPB196561:UPF196561 UYX196561:UZB196561 VIT196561:VIX196561 VSP196561:VST196561 WCL196561:WCP196561 WMH196561:WML196561 WWD196561:WWH196561 W262088:AA262088 JR262097:JV262097 TN262097:TR262097 ADJ262097:ADN262097 ANF262097:ANJ262097 AXB262097:AXF262097 BGX262097:BHB262097 BQT262097:BQX262097 CAP262097:CAT262097 CKL262097:CKP262097 CUH262097:CUL262097 DED262097:DEH262097 DNZ262097:DOD262097 DXV262097:DXZ262097 EHR262097:EHV262097 ERN262097:ERR262097 FBJ262097:FBN262097 FLF262097:FLJ262097 FVB262097:FVF262097 GEX262097:GFB262097 GOT262097:GOX262097 GYP262097:GYT262097 HIL262097:HIP262097 HSH262097:HSL262097 ICD262097:ICH262097 ILZ262097:IMD262097 IVV262097:IVZ262097 JFR262097:JFV262097 JPN262097:JPR262097 JZJ262097:JZN262097 KJF262097:KJJ262097 KTB262097:KTF262097 LCX262097:LDB262097 LMT262097:LMX262097 LWP262097:LWT262097 MGL262097:MGP262097 MQH262097:MQL262097 NAD262097:NAH262097 NJZ262097:NKD262097 NTV262097:NTZ262097 ODR262097:ODV262097 ONN262097:ONR262097 OXJ262097:OXN262097 PHF262097:PHJ262097 PRB262097:PRF262097 QAX262097:QBB262097 QKT262097:QKX262097 QUP262097:QUT262097 REL262097:REP262097 ROH262097:ROL262097 RYD262097:RYH262097 SHZ262097:SID262097 SRV262097:SRZ262097 TBR262097:TBV262097 TLN262097:TLR262097 TVJ262097:TVN262097 UFF262097:UFJ262097 UPB262097:UPF262097 UYX262097:UZB262097 VIT262097:VIX262097 VSP262097:VST262097 WCL262097:WCP262097 WMH262097:WML262097 WWD262097:WWH262097 W327624:AA327624 JR327633:JV327633 TN327633:TR327633 ADJ327633:ADN327633 ANF327633:ANJ327633 AXB327633:AXF327633 BGX327633:BHB327633 BQT327633:BQX327633 CAP327633:CAT327633 CKL327633:CKP327633 CUH327633:CUL327633 DED327633:DEH327633 DNZ327633:DOD327633 DXV327633:DXZ327633 EHR327633:EHV327633 ERN327633:ERR327633 FBJ327633:FBN327633 FLF327633:FLJ327633 FVB327633:FVF327633 GEX327633:GFB327633 GOT327633:GOX327633 GYP327633:GYT327633 HIL327633:HIP327633 HSH327633:HSL327633 ICD327633:ICH327633 ILZ327633:IMD327633 IVV327633:IVZ327633 JFR327633:JFV327633 JPN327633:JPR327633 JZJ327633:JZN327633 KJF327633:KJJ327633 KTB327633:KTF327633 LCX327633:LDB327633 LMT327633:LMX327633 LWP327633:LWT327633 MGL327633:MGP327633 MQH327633:MQL327633 NAD327633:NAH327633 NJZ327633:NKD327633 NTV327633:NTZ327633 ODR327633:ODV327633 ONN327633:ONR327633 OXJ327633:OXN327633 PHF327633:PHJ327633 PRB327633:PRF327633 QAX327633:QBB327633 QKT327633:QKX327633 QUP327633:QUT327633 REL327633:REP327633 ROH327633:ROL327633 RYD327633:RYH327633 SHZ327633:SID327633 SRV327633:SRZ327633 TBR327633:TBV327633 TLN327633:TLR327633 TVJ327633:TVN327633 UFF327633:UFJ327633 UPB327633:UPF327633 UYX327633:UZB327633 VIT327633:VIX327633 VSP327633:VST327633 WCL327633:WCP327633 WMH327633:WML327633 WWD327633:WWH327633 W393160:AA393160 JR393169:JV393169 TN393169:TR393169 ADJ393169:ADN393169 ANF393169:ANJ393169 AXB393169:AXF393169 BGX393169:BHB393169 BQT393169:BQX393169 CAP393169:CAT393169 CKL393169:CKP393169 CUH393169:CUL393169 DED393169:DEH393169 DNZ393169:DOD393169 DXV393169:DXZ393169 EHR393169:EHV393169 ERN393169:ERR393169 FBJ393169:FBN393169 FLF393169:FLJ393169 FVB393169:FVF393169 GEX393169:GFB393169 GOT393169:GOX393169 GYP393169:GYT393169 HIL393169:HIP393169 HSH393169:HSL393169 ICD393169:ICH393169 ILZ393169:IMD393169 IVV393169:IVZ393169 JFR393169:JFV393169 JPN393169:JPR393169 JZJ393169:JZN393169 KJF393169:KJJ393169 KTB393169:KTF393169 LCX393169:LDB393169 LMT393169:LMX393169 LWP393169:LWT393169 MGL393169:MGP393169 MQH393169:MQL393169 NAD393169:NAH393169 NJZ393169:NKD393169 NTV393169:NTZ393169 ODR393169:ODV393169 ONN393169:ONR393169 OXJ393169:OXN393169 PHF393169:PHJ393169 PRB393169:PRF393169 QAX393169:QBB393169 QKT393169:QKX393169 QUP393169:QUT393169 REL393169:REP393169 ROH393169:ROL393169 RYD393169:RYH393169 SHZ393169:SID393169 SRV393169:SRZ393169 TBR393169:TBV393169 TLN393169:TLR393169 TVJ393169:TVN393169 UFF393169:UFJ393169 UPB393169:UPF393169 UYX393169:UZB393169 VIT393169:VIX393169 VSP393169:VST393169 WCL393169:WCP393169 WMH393169:WML393169 WWD393169:WWH393169 W458696:AA458696 JR458705:JV458705 TN458705:TR458705 ADJ458705:ADN458705 ANF458705:ANJ458705 AXB458705:AXF458705 BGX458705:BHB458705 BQT458705:BQX458705 CAP458705:CAT458705 CKL458705:CKP458705 CUH458705:CUL458705 DED458705:DEH458705 DNZ458705:DOD458705 DXV458705:DXZ458705 EHR458705:EHV458705 ERN458705:ERR458705 FBJ458705:FBN458705 FLF458705:FLJ458705 FVB458705:FVF458705 GEX458705:GFB458705 GOT458705:GOX458705 GYP458705:GYT458705 HIL458705:HIP458705 HSH458705:HSL458705 ICD458705:ICH458705 ILZ458705:IMD458705 IVV458705:IVZ458705 JFR458705:JFV458705 JPN458705:JPR458705 JZJ458705:JZN458705 KJF458705:KJJ458705 KTB458705:KTF458705 LCX458705:LDB458705 LMT458705:LMX458705 LWP458705:LWT458705 MGL458705:MGP458705 MQH458705:MQL458705 NAD458705:NAH458705 NJZ458705:NKD458705 NTV458705:NTZ458705 ODR458705:ODV458705 ONN458705:ONR458705 OXJ458705:OXN458705 PHF458705:PHJ458705 PRB458705:PRF458705 QAX458705:QBB458705 QKT458705:QKX458705 QUP458705:QUT458705 REL458705:REP458705 ROH458705:ROL458705 RYD458705:RYH458705 SHZ458705:SID458705 SRV458705:SRZ458705 TBR458705:TBV458705 TLN458705:TLR458705 TVJ458705:TVN458705 UFF458705:UFJ458705 UPB458705:UPF458705 UYX458705:UZB458705 VIT458705:VIX458705 VSP458705:VST458705 WCL458705:WCP458705 WMH458705:WML458705 WWD458705:WWH458705 W524232:AA524232 JR524241:JV524241 TN524241:TR524241 ADJ524241:ADN524241 ANF524241:ANJ524241 AXB524241:AXF524241 BGX524241:BHB524241 BQT524241:BQX524241 CAP524241:CAT524241 CKL524241:CKP524241 CUH524241:CUL524241 DED524241:DEH524241 DNZ524241:DOD524241 DXV524241:DXZ524241 EHR524241:EHV524241 ERN524241:ERR524241 FBJ524241:FBN524241 FLF524241:FLJ524241 FVB524241:FVF524241 GEX524241:GFB524241 GOT524241:GOX524241 GYP524241:GYT524241 HIL524241:HIP524241 HSH524241:HSL524241 ICD524241:ICH524241 ILZ524241:IMD524241 IVV524241:IVZ524241 JFR524241:JFV524241 JPN524241:JPR524241 JZJ524241:JZN524241 KJF524241:KJJ524241 KTB524241:KTF524241 LCX524241:LDB524241 LMT524241:LMX524241 LWP524241:LWT524241 MGL524241:MGP524241 MQH524241:MQL524241 NAD524241:NAH524241 NJZ524241:NKD524241 NTV524241:NTZ524241 ODR524241:ODV524241 ONN524241:ONR524241 OXJ524241:OXN524241 PHF524241:PHJ524241 PRB524241:PRF524241 QAX524241:QBB524241 QKT524241:QKX524241 QUP524241:QUT524241 REL524241:REP524241 ROH524241:ROL524241 RYD524241:RYH524241 SHZ524241:SID524241 SRV524241:SRZ524241 TBR524241:TBV524241 TLN524241:TLR524241 TVJ524241:TVN524241 UFF524241:UFJ524241 UPB524241:UPF524241 UYX524241:UZB524241 VIT524241:VIX524241 VSP524241:VST524241 WCL524241:WCP524241 WMH524241:WML524241 WWD524241:WWH524241 W589768:AA589768 JR589777:JV589777 TN589777:TR589777 ADJ589777:ADN589777 ANF589777:ANJ589777 AXB589777:AXF589777 BGX589777:BHB589777 BQT589777:BQX589777 CAP589777:CAT589777 CKL589777:CKP589777 CUH589777:CUL589777 DED589777:DEH589777 DNZ589777:DOD589777 DXV589777:DXZ589777 EHR589777:EHV589777 ERN589777:ERR589777 FBJ589777:FBN589777 FLF589777:FLJ589777 FVB589777:FVF589777 GEX589777:GFB589777 GOT589777:GOX589777 GYP589777:GYT589777 HIL589777:HIP589777 HSH589777:HSL589777 ICD589777:ICH589777 ILZ589777:IMD589777 IVV589777:IVZ589777 JFR589777:JFV589777 JPN589777:JPR589777 JZJ589777:JZN589777 KJF589777:KJJ589777 KTB589777:KTF589777 LCX589777:LDB589777 LMT589777:LMX589777 LWP589777:LWT589777 MGL589777:MGP589777 MQH589777:MQL589777 NAD589777:NAH589777 NJZ589777:NKD589777 NTV589777:NTZ589777 ODR589777:ODV589777 ONN589777:ONR589777 OXJ589777:OXN589777 PHF589777:PHJ589777 PRB589777:PRF589777 QAX589777:QBB589777 QKT589777:QKX589777 QUP589777:QUT589777 REL589777:REP589777 ROH589777:ROL589777 RYD589777:RYH589777 SHZ589777:SID589777 SRV589777:SRZ589777 TBR589777:TBV589777 TLN589777:TLR589777 TVJ589777:TVN589777 UFF589777:UFJ589777 UPB589777:UPF589777 UYX589777:UZB589777 VIT589777:VIX589777 VSP589777:VST589777 WCL589777:WCP589777 WMH589777:WML589777 WWD589777:WWH589777 W655304:AA655304 JR655313:JV655313 TN655313:TR655313 ADJ655313:ADN655313 ANF655313:ANJ655313 AXB655313:AXF655313 BGX655313:BHB655313 BQT655313:BQX655313 CAP655313:CAT655313 CKL655313:CKP655313 CUH655313:CUL655313 DED655313:DEH655313 DNZ655313:DOD655313 DXV655313:DXZ655313 EHR655313:EHV655313 ERN655313:ERR655313 FBJ655313:FBN655313 FLF655313:FLJ655313 FVB655313:FVF655313 GEX655313:GFB655313 GOT655313:GOX655313 GYP655313:GYT655313 HIL655313:HIP655313 HSH655313:HSL655313 ICD655313:ICH655313 ILZ655313:IMD655313 IVV655313:IVZ655313 JFR655313:JFV655313 JPN655313:JPR655313 JZJ655313:JZN655313 KJF655313:KJJ655313 KTB655313:KTF655313 LCX655313:LDB655313 LMT655313:LMX655313 LWP655313:LWT655313 MGL655313:MGP655313 MQH655313:MQL655313 NAD655313:NAH655313 NJZ655313:NKD655313 NTV655313:NTZ655313 ODR655313:ODV655313 ONN655313:ONR655313 OXJ655313:OXN655313 PHF655313:PHJ655313 PRB655313:PRF655313 QAX655313:QBB655313 QKT655313:QKX655313 QUP655313:QUT655313 REL655313:REP655313 ROH655313:ROL655313 RYD655313:RYH655313 SHZ655313:SID655313 SRV655313:SRZ655313 TBR655313:TBV655313 TLN655313:TLR655313 TVJ655313:TVN655313 UFF655313:UFJ655313 UPB655313:UPF655313 UYX655313:UZB655313 VIT655313:VIX655313 VSP655313:VST655313 WCL655313:WCP655313 WMH655313:WML655313 WWD655313:WWH655313 W720840:AA720840 JR720849:JV720849 TN720849:TR720849 ADJ720849:ADN720849 ANF720849:ANJ720849 AXB720849:AXF720849 BGX720849:BHB720849 BQT720849:BQX720849 CAP720849:CAT720849 CKL720849:CKP720849 CUH720849:CUL720849 DED720849:DEH720849 DNZ720849:DOD720849 DXV720849:DXZ720849 EHR720849:EHV720849 ERN720849:ERR720849 FBJ720849:FBN720849 FLF720849:FLJ720849 FVB720849:FVF720849 GEX720849:GFB720849 GOT720849:GOX720849 GYP720849:GYT720849 HIL720849:HIP720849 HSH720849:HSL720849 ICD720849:ICH720849 ILZ720849:IMD720849 IVV720849:IVZ720849 JFR720849:JFV720849 JPN720849:JPR720849 JZJ720849:JZN720849 KJF720849:KJJ720849 KTB720849:KTF720849 LCX720849:LDB720849 LMT720849:LMX720849 LWP720849:LWT720849 MGL720849:MGP720849 MQH720849:MQL720849 NAD720849:NAH720849 NJZ720849:NKD720849 NTV720849:NTZ720849 ODR720849:ODV720849 ONN720849:ONR720849 OXJ720849:OXN720849 PHF720849:PHJ720849 PRB720849:PRF720849 QAX720849:QBB720849 QKT720849:QKX720849 QUP720849:QUT720849 REL720849:REP720849 ROH720849:ROL720849 RYD720849:RYH720849 SHZ720849:SID720849 SRV720849:SRZ720849 TBR720849:TBV720849 TLN720849:TLR720849 TVJ720849:TVN720849 UFF720849:UFJ720849 UPB720849:UPF720849 UYX720849:UZB720849 VIT720849:VIX720849 VSP720849:VST720849 WCL720849:WCP720849 WMH720849:WML720849 WWD720849:WWH720849 W786376:AA786376 JR786385:JV786385 TN786385:TR786385 ADJ786385:ADN786385 ANF786385:ANJ786385 AXB786385:AXF786385 BGX786385:BHB786385 BQT786385:BQX786385 CAP786385:CAT786385 CKL786385:CKP786385 CUH786385:CUL786385 DED786385:DEH786385 DNZ786385:DOD786385 DXV786385:DXZ786385 EHR786385:EHV786385 ERN786385:ERR786385 FBJ786385:FBN786385 FLF786385:FLJ786385 FVB786385:FVF786385 GEX786385:GFB786385 GOT786385:GOX786385 GYP786385:GYT786385 HIL786385:HIP786385 HSH786385:HSL786385 ICD786385:ICH786385 ILZ786385:IMD786385 IVV786385:IVZ786385 JFR786385:JFV786385 JPN786385:JPR786385 JZJ786385:JZN786385 KJF786385:KJJ786385 KTB786385:KTF786385 LCX786385:LDB786385 LMT786385:LMX786385 LWP786385:LWT786385 MGL786385:MGP786385 MQH786385:MQL786385 NAD786385:NAH786385 NJZ786385:NKD786385 NTV786385:NTZ786385 ODR786385:ODV786385 ONN786385:ONR786385 OXJ786385:OXN786385 PHF786385:PHJ786385 PRB786385:PRF786385 QAX786385:QBB786385 QKT786385:QKX786385 QUP786385:QUT786385 REL786385:REP786385 ROH786385:ROL786385 RYD786385:RYH786385 SHZ786385:SID786385 SRV786385:SRZ786385 TBR786385:TBV786385 TLN786385:TLR786385 TVJ786385:TVN786385 UFF786385:UFJ786385 UPB786385:UPF786385 UYX786385:UZB786385 VIT786385:VIX786385 VSP786385:VST786385 WCL786385:WCP786385 WMH786385:WML786385 WWD786385:WWH786385 W851912:AA851912 JR851921:JV851921 TN851921:TR851921 ADJ851921:ADN851921 ANF851921:ANJ851921 AXB851921:AXF851921 BGX851921:BHB851921 BQT851921:BQX851921 CAP851921:CAT851921 CKL851921:CKP851921 CUH851921:CUL851921 DED851921:DEH851921 DNZ851921:DOD851921 DXV851921:DXZ851921 EHR851921:EHV851921 ERN851921:ERR851921 FBJ851921:FBN851921 FLF851921:FLJ851921 FVB851921:FVF851921 GEX851921:GFB851921 GOT851921:GOX851921 GYP851921:GYT851921 HIL851921:HIP851921 HSH851921:HSL851921 ICD851921:ICH851921 ILZ851921:IMD851921 IVV851921:IVZ851921 JFR851921:JFV851921 JPN851921:JPR851921 JZJ851921:JZN851921 KJF851921:KJJ851921 KTB851921:KTF851921 LCX851921:LDB851921 LMT851921:LMX851921 LWP851921:LWT851921 MGL851921:MGP851921 MQH851921:MQL851921 NAD851921:NAH851921 NJZ851921:NKD851921 NTV851921:NTZ851921 ODR851921:ODV851921 ONN851921:ONR851921 OXJ851921:OXN851921 PHF851921:PHJ851921 PRB851921:PRF851921 QAX851921:QBB851921 QKT851921:QKX851921 QUP851921:QUT851921 REL851921:REP851921 ROH851921:ROL851921 RYD851921:RYH851921 SHZ851921:SID851921 SRV851921:SRZ851921 TBR851921:TBV851921 TLN851921:TLR851921 TVJ851921:TVN851921 UFF851921:UFJ851921 UPB851921:UPF851921 UYX851921:UZB851921 VIT851921:VIX851921 VSP851921:VST851921 WCL851921:WCP851921 WMH851921:WML851921 WWD851921:WWH851921 W917448:AA917448 JR917457:JV917457 TN917457:TR917457 ADJ917457:ADN917457 ANF917457:ANJ917457 AXB917457:AXF917457 BGX917457:BHB917457 BQT917457:BQX917457 CAP917457:CAT917457 CKL917457:CKP917457 CUH917457:CUL917457 DED917457:DEH917457 DNZ917457:DOD917457 DXV917457:DXZ917457 EHR917457:EHV917457 ERN917457:ERR917457 FBJ917457:FBN917457 FLF917457:FLJ917457 FVB917457:FVF917457 GEX917457:GFB917457 GOT917457:GOX917457 GYP917457:GYT917457 HIL917457:HIP917457 HSH917457:HSL917457 ICD917457:ICH917457 ILZ917457:IMD917457 IVV917457:IVZ917457 JFR917457:JFV917457 JPN917457:JPR917457 JZJ917457:JZN917457 KJF917457:KJJ917457 KTB917457:KTF917457 LCX917457:LDB917457 LMT917457:LMX917457 LWP917457:LWT917457 MGL917457:MGP917457 MQH917457:MQL917457 NAD917457:NAH917457 NJZ917457:NKD917457 NTV917457:NTZ917457 ODR917457:ODV917457 ONN917457:ONR917457 OXJ917457:OXN917457 PHF917457:PHJ917457 PRB917457:PRF917457 QAX917457:QBB917457 QKT917457:QKX917457 QUP917457:QUT917457 REL917457:REP917457 ROH917457:ROL917457 RYD917457:RYH917457 SHZ917457:SID917457 SRV917457:SRZ917457 TBR917457:TBV917457 TLN917457:TLR917457 TVJ917457:TVN917457 UFF917457:UFJ917457 UPB917457:UPF917457 UYX917457:UZB917457 VIT917457:VIX917457 VSP917457:VST917457 WCL917457:WCP917457 WMH917457:WML917457 WWD917457:WWH917457 W982984:AA982984 JR982993:JV982993 TN982993:TR982993 ADJ982993:ADN982993 ANF982993:ANJ982993 AXB982993:AXF982993 BGX982993:BHB982993 BQT982993:BQX982993 CAP982993:CAT982993 CKL982993:CKP982993 CUH982993:CUL982993 DED982993:DEH982993 DNZ982993:DOD982993 DXV982993:DXZ982993 EHR982993:EHV982993 ERN982993:ERR982993 FBJ982993:FBN982993 FLF982993:FLJ982993 FVB982993:FVF982993 GEX982993:GFB982993 GOT982993:GOX982993 GYP982993:GYT982993 HIL982993:HIP982993 HSH982993:HSL982993 ICD982993:ICH982993 ILZ982993:IMD982993 IVV982993:IVZ982993 JFR982993:JFV982993 JPN982993:JPR982993 JZJ982993:JZN982993 KJF982993:KJJ982993 KTB982993:KTF982993 LCX982993:LDB982993 LMT982993:LMX982993 LWP982993:LWT982993 MGL982993:MGP982993 MQH982993:MQL982993 NAD982993:NAH982993 NJZ982993:NKD982993 NTV982993:NTZ982993 ODR982993:ODV982993 ONN982993:ONR982993 OXJ982993:OXN982993 PHF982993:PHJ982993 PRB982993:PRF982993 QAX982993:QBB982993 QKT982993:QKX982993 QUP982993:QUT982993 REL982993:REP982993 ROH982993:ROL982993 RYD982993:RYH982993 SHZ982993:SID982993 SRV982993:SRZ982993 TBR982993:TBV982993 TLN982993:TLR982993 TVJ982993:TVN982993 UFF982993:UFJ982993 UPB982993:UPF982993 UYX982993:UZB982993 VIT982993:VIX982993 VSP982993:VST982993 WCL982993:WCP982993 WMH982993:WML982993 WWD982993:WWH982993" xr:uid="{00000000-0002-0000-0800-00000F000000}">
      <formula1>"□指定なし,■指定なし"</formula1>
    </dataValidation>
    <dataValidation type="list" allowBlank="1" showInputMessage="1" showErrorMessage="1" sqref="G65478:M65478 JB65487:JH65487 SX65487:TD65487 ACT65487:ACZ65487 AMP65487:AMV65487 AWL65487:AWR65487 BGH65487:BGN65487 BQD65487:BQJ65487 BZZ65487:CAF65487 CJV65487:CKB65487 CTR65487:CTX65487 DDN65487:DDT65487 DNJ65487:DNP65487 DXF65487:DXL65487 EHB65487:EHH65487 EQX65487:ERD65487 FAT65487:FAZ65487 FKP65487:FKV65487 FUL65487:FUR65487 GEH65487:GEN65487 GOD65487:GOJ65487 GXZ65487:GYF65487 HHV65487:HIB65487 HRR65487:HRX65487 IBN65487:IBT65487 ILJ65487:ILP65487 IVF65487:IVL65487 JFB65487:JFH65487 JOX65487:JPD65487 JYT65487:JYZ65487 KIP65487:KIV65487 KSL65487:KSR65487 LCH65487:LCN65487 LMD65487:LMJ65487 LVZ65487:LWF65487 MFV65487:MGB65487 MPR65487:MPX65487 MZN65487:MZT65487 NJJ65487:NJP65487 NTF65487:NTL65487 ODB65487:ODH65487 OMX65487:OND65487 OWT65487:OWZ65487 PGP65487:PGV65487 PQL65487:PQR65487 QAH65487:QAN65487 QKD65487:QKJ65487 QTZ65487:QUF65487 RDV65487:REB65487 RNR65487:RNX65487 RXN65487:RXT65487 SHJ65487:SHP65487 SRF65487:SRL65487 TBB65487:TBH65487 TKX65487:TLD65487 TUT65487:TUZ65487 UEP65487:UEV65487 UOL65487:UOR65487 UYH65487:UYN65487 VID65487:VIJ65487 VRZ65487:VSF65487 WBV65487:WCB65487 WLR65487:WLX65487 WVN65487:WVT65487 G131014:M131014 JB131023:JH131023 SX131023:TD131023 ACT131023:ACZ131023 AMP131023:AMV131023 AWL131023:AWR131023 BGH131023:BGN131023 BQD131023:BQJ131023 BZZ131023:CAF131023 CJV131023:CKB131023 CTR131023:CTX131023 DDN131023:DDT131023 DNJ131023:DNP131023 DXF131023:DXL131023 EHB131023:EHH131023 EQX131023:ERD131023 FAT131023:FAZ131023 FKP131023:FKV131023 FUL131023:FUR131023 GEH131023:GEN131023 GOD131023:GOJ131023 GXZ131023:GYF131023 HHV131023:HIB131023 HRR131023:HRX131023 IBN131023:IBT131023 ILJ131023:ILP131023 IVF131023:IVL131023 JFB131023:JFH131023 JOX131023:JPD131023 JYT131023:JYZ131023 KIP131023:KIV131023 KSL131023:KSR131023 LCH131023:LCN131023 LMD131023:LMJ131023 LVZ131023:LWF131023 MFV131023:MGB131023 MPR131023:MPX131023 MZN131023:MZT131023 NJJ131023:NJP131023 NTF131023:NTL131023 ODB131023:ODH131023 OMX131023:OND131023 OWT131023:OWZ131023 PGP131023:PGV131023 PQL131023:PQR131023 QAH131023:QAN131023 QKD131023:QKJ131023 QTZ131023:QUF131023 RDV131023:REB131023 RNR131023:RNX131023 RXN131023:RXT131023 SHJ131023:SHP131023 SRF131023:SRL131023 TBB131023:TBH131023 TKX131023:TLD131023 TUT131023:TUZ131023 UEP131023:UEV131023 UOL131023:UOR131023 UYH131023:UYN131023 VID131023:VIJ131023 VRZ131023:VSF131023 WBV131023:WCB131023 WLR131023:WLX131023 WVN131023:WVT131023 G196550:M196550 JB196559:JH196559 SX196559:TD196559 ACT196559:ACZ196559 AMP196559:AMV196559 AWL196559:AWR196559 BGH196559:BGN196559 BQD196559:BQJ196559 BZZ196559:CAF196559 CJV196559:CKB196559 CTR196559:CTX196559 DDN196559:DDT196559 DNJ196559:DNP196559 DXF196559:DXL196559 EHB196559:EHH196559 EQX196559:ERD196559 FAT196559:FAZ196559 FKP196559:FKV196559 FUL196559:FUR196559 GEH196559:GEN196559 GOD196559:GOJ196559 GXZ196559:GYF196559 HHV196559:HIB196559 HRR196559:HRX196559 IBN196559:IBT196559 ILJ196559:ILP196559 IVF196559:IVL196559 JFB196559:JFH196559 JOX196559:JPD196559 JYT196559:JYZ196559 KIP196559:KIV196559 KSL196559:KSR196559 LCH196559:LCN196559 LMD196559:LMJ196559 LVZ196559:LWF196559 MFV196559:MGB196559 MPR196559:MPX196559 MZN196559:MZT196559 NJJ196559:NJP196559 NTF196559:NTL196559 ODB196559:ODH196559 OMX196559:OND196559 OWT196559:OWZ196559 PGP196559:PGV196559 PQL196559:PQR196559 QAH196559:QAN196559 QKD196559:QKJ196559 QTZ196559:QUF196559 RDV196559:REB196559 RNR196559:RNX196559 RXN196559:RXT196559 SHJ196559:SHP196559 SRF196559:SRL196559 TBB196559:TBH196559 TKX196559:TLD196559 TUT196559:TUZ196559 UEP196559:UEV196559 UOL196559:UOR196559 UYH196559:UYN196559 VID196559:VIJ196559 VRZ196559:VSF196559 WBV196559:WCB196559 WLR196559:WLX196559 WVN196559:WVT196559 G262086:M262086 JB262095:JH262095 SX262095:TD262095 ACT262095:ACZ262095 AMP262095:AMV262095 AWL262095:AWR262095 BGH262095:BGN262095 BQD262095:BQJ262095 BZZ262095:CAF262095 CJV262095:CKB262095 CTR262095:CTX262095 DDN262095:DDT262095 DNJ262095:DNP262095 DXF262095:DXL262095 EHB262095:EHH262095 EQX262095:ERD262095 FAT262095:FAZ262095 FKP262095:FKV262095 FUL262095:FUR262095 GEH262095:GEN262095 GOD262095:GOJ262095 GXZ262095:GYF262095 HHV262095:HIB262095 HRR262095:HRX262095 IBN262095:IBT262095 ILJ262095:ILP262095 IVF262095:IVL262095 JFB262095:JFH262095 JOX262095:JPD262095 JYT262095:JYZ262095 KIP262095:KIV262095 KSL262095:KSR262095 LCH262095:LCN262095 LMD262095:LMJ262095 LVZ262095:LWF262095 MFV262095:MGB262095 MPR262095:MPX262095 MZN262095:MZT262095 NJJ262095:NJP262095 NTF262095:NTL262095 ODB262095:ODH262095 OMX262095:OND262095 OWT262095:OWZ262095 PGP262095:PGV262095 PQL262095:PQR262095 QAH262095:QAN262095 QKD262095:QKJ262095 QTZ262095:QUF262095 RDV262095:REB262095 RNR262095:RNX262095 RXN262095:RXT262095 SHJ262095:SHP262095 SRF262095:SRL262095 TBB262095:TBH262095 TKX262095:TLD262095 TUT262095:TUZ262095 UEP262095:UEV262095 UOL262095:UOR262095 UYH262095:UYN262095 VID262095:VIJ262095 VRZ262095:VSF262095 WBV262095:WCB262095 WLR262095:WLX262095 WVN262095:WVT262095 G327622:M327622 JB327631:JH327631 SX327631:TD327631 ACT327631:ACZ327631 AMP327631:AMV327631 AWL327631:AWR327631 BGH327631:BGN327631 BQD327631:BQJ327631 BZZ327631:CAF327631 CJV327631:CKB327631 CTR327631:CTX327631 DDN327631:DDT327631 DNJ327631:DNP327631 DXF327631:DXL327631 EHB327631:EHH327631 EQX327631:ERD327631 FAT327631:FAZ327631 FKP327631:FKV327631 FUL327631:FUR327631 GEH327631:GEN327631 GOD327631:GOJ327631 GXZ327631:GYF327631 HHV327631:HIB327631 HRR327631:HRX327631 IBN327631:IBT327631 ILJ327631:ILP327631 IVF327631:IVL327631 JFB327631:JFH327631 JOX327631:JPD327631 JYT327631:JYZ327631 KIP327631:KIV327631 KSL327631:KSR327631 LCH327631:LCN327631 LMD327631:LMJ327631 LVZ327631:LWF327631 MFV327631:MGB327631 MPR327631:MPX327631 MZN327631:MZT327631 NJJ327631:NJP327631 NTF327631:NTL327631 ODB327631:ODH327631 OMX327631:OND327631 OWT327631:OWZ327631 PGP327631:PGV327631 PQL327631:PQR327631 QAH327631:QAN327631 QKD327631:QKJ327631 QTZ327631:QUF327631 RDV327631:REB327631 RNR327631:RNX327631 RXN327631:RXT327631 SHJ327631:SHP327631 SRF327631:SRL327631 TBB327631:TBH327631 TKX327631:TLD327631 TUT327631:TUZ327631 UEP327631:UEV327631 UOL327631:UOR327631 UYH327631:UYN327631 VID327631:VIJ327631 VRZ327631:VSF327631 WBV327631:WCB327631 WLR327631:WLX327631 WVN327631:WVT327631 G393158:M393158 JB393167:JH393167 SX393167:TD393167 ACT393167:ACZ393167 AMP393167:AMV393167 AWL393167:AWR393167 BGH393167:BGN393167 BQD393167:BQJ393167 BZZ393167:CAF393167 CJV393167:CKB393167 CTR393167:CTX393167 DDN393167:DDT393167 DNJ393167:DNP393167 DXF393167:DXL393167 EHB393167:EHH393167 EQX393167:ERD393167 FAT393167:FAZ393167 FKP393167:FKV393167 FUL393167:FUR393167 GEH393167:GEN393167 GOD393167:GOJ393167 GXZ393167:GYF393167 HHV393167:HIB393167 HRR393167:HRX393167 IBN393167:IBT393167 ILJ393167:ILP393167 IVF393167:IVL393167 JFB393167:JFH393167 JOX393167:JPD393167 JYT393167:JYZ393167 KIP393167:KIV393167 KSL393167:KSR393167 LCH393167:LCN393167 LMD393167:LMJ393167 LVZ393167:LWF393167 MFV393167:MGB393167 MPR393167:MPX393167 MZN393167:MZT393167 NJJ393167:NJP393167 NTF393167:NTL393167 ODB393167:ODH393167 OMX393167:OND393167 OWT393167:OWZ393167 PGP393167:PGV393167 PQL393167:PQR393167 QAH393167:QAN393167 QKD393167:QKJ393167 QTZ393167:QUF393167 RDV393167:REB393167 RNR393167:RNX393167 RXN393167:RXT393167 SHJ393167:SHP393167 SRF393167:SRL393167 TBB393167:TBH393167 TKX393167:TLD393167 TUT393167:TUZ393167 UEP393167:UEV393167 UOL393167:UOR393167 UYH393167:UYN393167 VID393167:VIJ393167 VRZ393167:VSF393167 WBV393167:WCB393167 WLR393167:WLX393167 WVN393167:WVT393167 G458694:M458694 JB458703:JH458703 SX458703:TD458703 ACT458703:ACZ458703 AMP458703:AMV458703 AWL458703:AWR458703 BGH458703:BGN458703 BQD458703:BQJ458703 BZZ458703:CAF458703 CJV458703:CKB458703 CTR458703:CTX458703 DDN458703:DDT458703 DNJ458703:DNP458703 DXF458703:DXL458703 EHB458703:EHH458703 EQX458703:ERD458703 FAT458703:FAZ458703 FKP458703:FKV458703 FUL458703:FUR458703 GEH458703:GEN458703 GOD458703:GOJ458703 GXZ458703:GYF458703 HHV458703:HIB458703 HRR458703:HRX458703 IBN458703:IBT458703 ILJ458703:ILP458703 IVF458703:IVL458703 JFB458703:JFH458703 JOX458703:JPD458703 JYT458703:JYZ458703 KIP458703:KIV458703 KSL458703:KSR458703 LCH458703:LCN458703 LMD458703:LMJ458703 LVZ458703:LWF458703 MFV458703:MGB458703 MPR458703:MPX458703 MZN458703:MZT458703 NJJ458703:NJP458703 NTF458703:NTL458703 ODB458703:ODH458703 OMX458703:OND458703 OWT458703:OWZ458703 PGP458703:PGV458703 PQL458703:PQR458703 QAH458703:QAN458703 QKD458703:QKJ458703 QTZ458703:QUF458703 RDV458703:REB458703 RNR458703:RNX458703 RXN458703:RXT458703 SHJ458703:SHP458703 SRF458703:SRL458703 TBB458703:TBH458703 TKX458703:TLD458703 TUT458703:TUZ458703 UEP458703:UEV458703 UOL458703:UOR458703 UYH458703:UYN458703 VID458703:VIJ458703 VRZ458703:VSF458703 WBV458703:WCB458703 WLR458703:WLX458703 WVN458703:WVT458703 G524230:M524230 JB524239:JH524239 SX524239:TD524239 ACT524239:ACZ524239 AMP524239:AMV524239 AWL524239:AWR524239 BGH524239:BGN524239 BQD524239:BQJ524239 BZZ524239:CAF524239 CJV524239:CKB524239 CTR524239:CTX524239 DDN524239:DDT524239 DNJ524239:DNP524239 DXF524239:DXL524239 EHB524239:EHH524239 EQX524239:ERD524239 FAT524239:FAZ524239 FKP524239:FKV524239 FUL524239:FUR524239 GEH524239:GEN524239 GOD524239:GOJ524239 GXZ524239:GYF524239 HHV524239:HIB524239 HRR524239:HRX524239 IBN524239:IBT524239 ILJ524239:ILP524239 IVF524239:IVL524239 JFB524239:JFH524239 JOX524239:JPD524239 JYT524239:JYZ524239 KIP524239:KIV524239 KSL524239:KSR524239 LCH524239:LCN524239 LMD524239:LMJ524239 LVZ524239:LWF524239 MFV524239:MGB524239 MPR524239:MPX524239 MZN524239:MZT524239 NJJ524239:NJP524239 NTF524239:NTL524239 ODB524239:ODH524239 OMX524239:OND524239 OWT524239:OWZ524239 PGP524239:PGV524239 PQL524239:PQR524239 QAH524239:QAN524239 QKD524239:QKJ524239 QTZ524239:QUF524239 RDV524239:REB524239 RNR524239:RNX524239 RXN524239:RXT524239 SHJ524239:SHP524239 SRF524239:SRL524239 TBB524239:TBH524239 TKX524239:TLD524239 TUT524239:TUZ524239 UEP524239:UEV524239 UOL524239:UOR524239 UYH524239:UYN524239 VID524239:VIJ524239 VRZ524239:VSF524239 WBV524239:WCB524239 WLR524239:WLX524239 WVN524239:WVT524239 G589766:M589766 JB589775:JH589775 SX589775:TD589775 ACT589775:ACZ589775 AMP589775:AMV589775 AWL589775:AWR589775 BGH589775:BGN589775 BQD589775:BQJ589775 BZZ589775:CAF589775 CJV589775:CKB589775 CTR589775:CTX589775 DDN589775:DDT589775 DNJ589775:DNP589775 DXF589775:DXL589775 EHB589775:EHH589775 EQX589775:ERD589775 FAT589775:FAZ589775 FKP589775:FKV589775 FUL589775:FUR589775 GEH589775:GEN589775 GOD589775:GOJ589775 GXZ589775:GYF589775 HHV589775:HIB589775 HRR589775:HRX589775 IBN589775:IBT589775 ILJ589775:ILP589775 IVF589775:IVL589775 JFB589775:JFH589775 JOX589775:JPD589775 JYT589775:JYZ589775 KIP589775:KIV589775 KSL589775:KSR589775 LCH589775:LCN589775 LMD589775:LMJ589775 LVZ589775:LWF589775 MFV589775:MGB589775 MPR589775:MPX589775 MZN589775:MZT589775 NJJ589775:NJP589775 NTF589775:NTL589775 ODB589775:ODH589775 OMX589775:OND589775 OWT589775:OWZ589775 PGP589775:PGV589775 PQL589775:PQR589775 QAH589775:QAN589775 QKD589775:QKJ589775 QTZ589775:QUF589775 RDV589775:REB589775 RNR589775:RNX589775 RXN589775:RXT589775 SHJ589775:SHP589775 SRF589775:SRL589775 TBB589775:TBH589775 TKX589775:TLD589775 TUT589775:TUZ589775 UEP589775:UEV589775 UOL589775:UOR589775 UYH589775:UYN589775 VID589775:VIJ589775 VRZ589775:VSF589775 WBV589775:WCB589775 WLR589775:WLX589775 WVN589775:WVT589775 G655302:M655302 JB655311:JH655311 SX655311:TD655311 ACT655311:ACZ655311 AMP655311:AMV655311 AWL655311:AWR655311 BGH655311:BGN655311 BQD655311:BQJ655311 BZZ655311:CAF655311 CJV655311:CKB655311 CTR655311:CTX655311 DDN655311:DDT655311 DNJ655311:DNP655311 DXF655311:DXL655311 EHB655311:EHH655311 EQX655311:ERD655311 FAT655311:FAZ655311 FKP655311:FKV655311 FUL655311:FUR655311 GEH655311:GEN655311 GOD655311:GOJ655311 GXZ655311:GYF655311 HHV655311:HIB655311 HRR655311:HRX655311 IBN655311:IBT655311 ILJ655311:ILP655311 IVF655311:IVL655311 JFB655311:JFH655311 JOX655311:JPD655311 JYT655311:JYZ655311 KIP655311:KIV655311 KSL655311:KSR655311 LCH655311:LCN655311 LMD655311:LMJ655311 LVZ655311:LWF655311 MFV655311:MGB655311 MPR655311:MPX655311 MZN655311:MZT655311 NJJ655311:NJP655311 NTF655311:NTL655311 ODB655311:ODH655311 OMX655311:OND655311 OWT655311:OWZ655311 PGP655311:PGV655311 PQL655311:PQR655311 QAH655311:QAN655311 QKD655311:QKJ655311 QTZ655311:QUF655311 RDV655311:REB655311 RNR655311:RNX655311 RXN655311:RXT655311 SHJ655311:SHP655311 SRF655311:SRL655311 TBB655311:TBH655311 TKX655311:TLD655311 TUT655311:TUZ655311 UEP655311:UEV655311 UOL655311:UOR655311 UYH655311:UYN655311 VID655311:VIJ655311 VRZ655311:VSF655311 WBV655311:WCB655311 WLR655311:WLX655311 WVN655311:WVT655311 G720838:M720838 JB720847:JH720847 SX720847:TD720847 ACT720847:ACZ720847 AMP720847:AMV720847 AWL720847:AWR720847 BGH720847:BGN720847 BQD720847:BQJ720847 BZZ720847:CAF720847 CJV720847:CKB720847 CTR720847:CTX720847 DDN720847:DDT720847 DNJ720847:DNP720847 DXF720847:DXL720847 EHB720847:EHH720847 EQX720847:ERD720847 FAT720847:FAZ720847 FKP720847:FKV720847 FUL720847:FUR720847 GEH720847:GEN720847 GOD720847:GOJ720847 GXZ720847:GYF720847 HHV720847:HIB720847 HRR720847:HRX720847 IBN720847:IBT720847 ILJ720847:ILP720847 IVF720847:IVL720847 JFB720847:JFH720847 JOX720847:JPD720847 JYT720847:JYZ720847 KIP720847:KIV720847 KSL720847:KSR720847 LCH720847:LCN720847 LMD720847:LMJ720847 LVZ720847:LWF720847 MFV720847:MGB720847 MPR720847:MPX720847 MZN720847:MZT720847 NJJ720847:NJP720847 NTF720847:NTL720847 ODB720847:ODH720847 OMX720847:OND720847 OWT720847:OWZ720847 PGP720847:PGV720847 PQL720847:PQR720847 QAH720847:QAN720847 QKD720847:QKJ720847 QTZ720847:QUF720847 RDV720847:REB720847 RNR720847:RNX720847 RXN720847:RXT720847 SHJ720847:SHP720847 SRF720847:SRL720847 TBB720847:TBH720847 TKX720847:TLD720847 TUT720847:TUZ720847 UEP720847:UEV720847 UOL720847:UOR720847 UYH720847:UYN720847 VID720847:VIJ720847 VRZ720847:VSF720847 WBV720847:WCB720847 WLR720847:WLX720847 WVN720847:WVT720847 G786374:M786374 JB786383:JH786383 SX786383:TD786383 ACT786383:ACZ786383 AMP786383:AMV786383 AWL786383:AWR786383 BGH786383:BGN786383 BQD786383:BQJ786383 BZZ786383:CAF786383 CJV786383:CKB786383 CTR786383:CTX786383 DDN786383:DDT786383 DNJ786383:DNP786383 DXF786383:DXL786383 EHB786383:EHH786383 EQX786383:ERD786383 FAT786383:FAZ786383 FKP786383:FKV786383 FUL786383:FUR786383 GEH786383:GEN786383 GOD786383:GOJ786383 GXZ786383:GYF786383 HHV786383:HIB786383 HRR786383:HRX786383 IBN786383:IBT786383 ILJ786383:ILP786383 IVF786383:IVL786383 JFB786383:JFH786383 JOX786383:JPD786383 JYT786383:JYZ786383 KIP786383:KIV786383 KSL786383:KSR786383 LCH786383:LCN786383 LMD786383:LMJ786383 LVZ786383:LWF786383 MFV786383:MGB786383 MPR786383:MPX786383 MZN786383:MZT786383 NJJ786383:NJP786383 NTF786383:NTL786383 ODB786383:ODH786383 OMX786383:OND786383 OWT786383:OWZ786383 PGP786383:PGV786383 PQL786383:PQR786383 QAH786383:QAN786383 QKD786383:QKJ786383 QTZ786383:QUF786383 RDV786383:REB786383 RNR786383:RNX786383 RXN786383:RXT786383 SHJ786383:SHP786383 SRF786383:SRL786383 TBB786383:TBH786383 TKX786383:TLD786383 TUT786383:TUZ786383 UEP786383:UEV786383 UOL786383:UOR786383 UYH786383:UYN786383 VID786383:VIJ786383 VRZ786383:VSF786383 WBV786383:WCB786383 WLR786383:WLX786383 WVN786383:WVT786383 G851910:M851910 JB851919:JH851919 SX851919:TD851919 ACT851919:ACZ851919 AMP851919:AMV851919 AWL851919:AWR851919 BGH851919:BGN851919 BQD851919:BQJ851919 BZZ851919:CAF851919 CJV851919:CKB851919 CTR851919:CTX851919 DDN851919:DDT851919 DNJ851919:DNP851919 DXF851919:DXL851919 EHB851919:EHH851919 EQX851919:ERD851919 FAT851919:FAZ851919 FKP851919:FKV851919 FUL851919:FUR851919 GEH851919:GEN851919 GOD851919:GOJ851919 GXZ851919:GYF851919 HHV851919:HIB851919 HRR851919:HRX851919 IBN851919:IBT851919 ILJ851919:ILP851919 IVF851919:IVL851919 JFB851919:JFH851919 JOX851919:JPD851919 JYT851919:JYZ851919 KIP851919:KIV851919 KSL851919:KSR851919 LCH851919:LCN851919 LMD851919:LMJ851919 LVZ851919:LWF851919 MFV851919:MGB851919 MPR851919:MPX851919 MZN851919:MZT851919 NJJ851919:NJP851919 NTF851919:NTL851919 ODB851919:ODH851919 OMX851919:OND851919 OWT851919:OWZ851919 PGP851919:PGV851919 PQL851919:PQR851919 QAH851919:QAN851919 QKD851919:QKJ851919 QTZ851919:QUF851919 RDV851919:REB851919 RNR851919:RNX851919 RXN851919:RXT851919 SHJ851919:SHP851919 SRF851919:SRL851919 TBB851919:TBH851919 TKX851919:TLD851919 TUT851919:TUZ851919 UEP851919:UEV851919 UOL851919:UOR851919 UYH851919:UYN851919 VID851919:VIJ851919 VRZ851919:VSF851919 WBV851919:WCB851919 WLR851919:WLX851919 WVN851919:WVT851919 G917446:M917446 JB917455:JH917455 SX917455:TD917455 ACT917455:ACZ917455 AMP917455:AMV917455 AWL917455:AWR917455 BGH917455:BGN917455 BQD917455:BQJ917455 BZZ917455:CAF917455 CJV917455:CKB917455 CTR917455:CTX917455 DDN917455:DDT917455 DNJ917455:DNP917455 DXF917455:DXL917455 EHB917455:EHH917455 EQX917455:ERD917455 FAT917455:FAZ917455 FKP917455:FKV917455 FUL917455:FUR917455 GEH917455:GEN917455 GOD917455:GOJ917455 GXZ917455:GYF917455 HHV917455:HIB917455 HRR917455:HRX917455 IBN917455:IBT917455 ILJ917455:ILP917455 IVF917455:IVL917455 JFB917455:JFH917455 JOX917455:JPD917455 JYT917455:JYZ917455 KIP917455:KIV917455 KSL917455:KSR917455 LCH917455:LCN917455 LMD917455:LMJ917455 LVZ917455:LWF917455 MFV917455:MGB917455 MPR917455:MPX917455 MZN917455:MZT917455 NJJ917455:NJP917455 NTF917455:NTL917455 ODB917455:ODH917455 OMX917455:OND917455 OWT917455:OWZ917455 PGP917455:PGV917455 PQL917455:PQR917455 QAH917455:QAN917455 QKD917455:QKJ917455 QTZ917455:QUF917455 RDV917455:REB917455 RNR917455:RNX917455 RXN917455:RXT917455 SHJ917455:SHP917455 SRF917455:SRL917455 TBB917455:TBH917455 TKX917455:TLD917455 TUT917455:TUZ917455 UEP917455:UEV917455 UOL917455:UOR917455 UYH917455:UYN917455 VID917455:VIJ917455 VRZ917455:VSF917455 WBV917455:WCB917455 WLR917455:WLX917455 WVN917455:WVT917455 G982982:M982982 JB982991:JH982991 SX982991:TD982991 ACT982991:ACZ982991 AMP982991:AMV982991 AWL982991:AWR982991 BGH982991:BGN982991 BQD982991:BQJ982991 BZZ982991:CAF982991 CJV982991:CKB982991 CTR982991:CTX982991 DDN982991:DDT982991 DNJ982991:DNP982991 DXF982991:DXL982991 EHB982991:EHH982991 EQX982991:ERD982991 FAT982991:FAZ982991 FKP982991:FKV982991 FUL982991:FUR982991 GEH982991:GEN982991 GOD982991:GOJ982991 GXZ982991:GYF982991 HHV982991:HIB982991 HRR982991:HRX982991 IBN982991:IBT982991 ILJ982991:ILP982991 IVF982991:IVL982991 JFB982991:JFH982991 JOX982991:JPD982991 JYT982991:JYZ982991 KIP982991:KIV982991 KSL982991:KSR982991 LCH982991:LCN982991 LMD982991:LMJ982991 LVZ982991:LWF982991 MFV982991:MGB982991 MPR982991:MPX982991 MZN982991:MZT982991 NJJ982991:NJP982991 NTF982991:NTL982991 ODB982991:ODH982991 OMX982991:OND982991 OWT982991:OWZ982991 PGP982991:PGV982991 PQL982991:PQR982991 QAH982991:QAN982991 QKD982991:QKJ982991 QTZ982991:QUF982991 RDV982991:REB982991 RNR982991:RNX982991 RXN982991:RXT982991 SHJ982991:SHP982991 SRF982991:SRL982991 TBB982991:TBH982991 TKX982991:TLD982991 TUT982991:TUZ982991 UEP982991:UEV982991 UOL982991:UOR982991 UYH982991:UYN982991 VID982991:VIJ982991 VRZ982991:VSF982991 WBV982991:WCB982991 WLR982991:WLX982991 WVN982991:WVT982991" xr:uid="{00000000-0002-0000-0800-000010000000}">
      <formula1>"□都市計画区域内,■都市計画区域内"</formula1>
    </dataValidation>
    <dataValidation type="list" allowBlank="1" showInputMessage="1" showErrorMessage="1" sqref="O65478:T65478 JJ65487:JO65487 TF65487:TK65487 ADB65487:ADG65487 AMX65487:ANC65487 AWT65487:AWY65487 BGP65487:BGU65487 BQL65487:BQQ65487 CAH65487:CAM65487 CKD65487:CKI65487 CTZ65487:CUE65487 DDV65487:DEA65487 DNR65487:DNW65487 DXN65487:DXS65487 EHJ65487:EHO65487 ERF65487:ERK65487 FBB65487:FBG65487 FKX65487:FLC65487 FUT65487:FUY65487 GEP65487:GEU65487 GOL65487:GOQ65487 GYH65487:GYM65487 HID65487:HII65487 HRZ65487:HSE65487 IBV65487:ICA65487 ILR65487:ILW65487 IVN65487:IVS65487 JFJ65487:JFO65487 JPF65487:JPK65487 JZB65487:JZG65487 KIX65487:KJC65487 KST65487:KSY65487 LCP65487:LCU65487 LML65487:LMQ65487 LWH65487:LWM65487 MGD65487:MGI65487 MPZ65487:MQE65487 MZV65487:NAA65487 NJR65487:NJW65487 NTN65487:NTS65487 ODJ65487:ODO65487 ONF65487:ONK65487 OXB65487:OXG65487 PGX65487:PHC65487 PQT65487:PQY65487 QAP65487:QAU65487 QKL65487:QKQ65487 QUH65487:QUM65487 RED65487:REI65487 RNZ65487:ROE65487 RXV65487:RYA65487 SHR65487:SHW65487 SRN65487:SRS65487 TBJ65487:TBO65487 TLF65487:TLK65487 TVB65487:TVG65487 UEX65487:UFC65487 UOT65487:UOY65487 UYP65487:UYU65487 VIL65487:VIQ65487 VSH65487:VSM65487 WCD65487:WCI65487 WLZ65487:WME65487 WVV65487:WWA65487 O131014:T131014 JJ131023:JO131023 TF131023:TK131023 ADB131023:ADG131023 AMX131023:ANC131023 AWT131023:AWY131023 BGP131023:BGU131023 BQL131023:BQQ131023 CAH131023:CAM131023 CKD131023:CKI131023 CTZ131023:CUE131023 DDV131023:DEA131023 DNR131023:DNW131023 DXN131023:DXS131023 EHJ131023:EHO131023 ERF131023:ERK131023 FBB131023:FBG131023 FKX131023:FLC131023 FUT131023:FUY131023 GEP131023:GEU131023 GOL131023:GOQ131023 GYH131023:GYM131023 HID131023:HII131023 HRZ131023:HSE131023 IBV131023:ICA131023 ILR131023:ILW131023 IVN131023:IVS131023 JFJ131023:JFO131023 JPF131023:JPK131023 JZB131023:JZG131023 KIX131023:KJC131023 KST131023:KSY131023 LCP131023:LCU131023 LML131023:LMQ131023 LWH131023:LWM131023 MGD131023:MGI131023 MPZ131023:MQE131023 MZV131023:NAA131023 NJR131023:NJW131023 NTN131023:NTS131023 ODJ131023:ODO131023 ONF131023:ONK131023 OXB131023:OXG131023 PGX131023:PHC131023 PQT131023:PQY131023 QAP131023:QAU131023 QKL131023:QKQ131023 QUH131023:QUM131023 RED131023:REI131023 RNZ131023:ROE131023 RXV131023:RYA131023 SHR131023:SHW131023 SRN131023:SRS131023 TBJ131023:TBO131023 TLF131023:TLK131023 TVB131023:TVG131023 UEX131023:UFC131023 UOT131023:UOY131023 UYP131023:UYU131023 VIL131023:VIQ131023 VSH131023:VSM131023 WCD131023:WCI131023 WLZ131023:WME131023 WVV131023:WWA131023 O196550:T196550 JJ196559:JO196559 TF196559:TK196559 ADB196559:ADG196559 AMX196559:ANC196559 AWT196559:AWY196559 BGP196559:BGU196559 BQL196559:BQQ196559 CAH196559:CAM196559 CKD196559:CKI196559 CTZ196559:CUE196559 DDV196559:DEA196559 DNR196559:DNW196559 DXN196559:DXS196559 EHJ196559:EHO196559 ERF196559:ERK196559 FBB196559:FBG196559 FKX196559:FLC196559 FUT196559:FUY196559 GEP196559:GEU196559 GOL196559:GOQ196559 GYH196559:GYM196559 HID196559:HII196559 HRZ196559:HSE196559 IBV196559:ICA196559 ILR196559:ILW196559 IVN196559:IVS196559 JFJ196559:JFO196559 JPF196559:JPK196559 JZB196559:JZG196559 KIX196559:KJC196559 KST196559:KSY196559 LCP196559:LCU196559 LML196559:LMQ196559 LWH196559:LWM196559 MGD196559:MGI196559 MPZ196559:MQE196559 MZV196559:NAA196559 NJR196559:NJW196559 NTN196559:NTS196559 ODJ196559:ODO196559 ONF196559:ONK196559 OXB196559:OXG196559 PGX196559:PHC196559 PQT196559:PQY196559 QAP196559:QAU196559 QKL196559:QKQ196559 QUH196559:QUM196559 RED196559:REI196559 RNZ196559:ROE196559 RXV196559:RYA196559 SHR196559:SHW196559 SRN196559:SRS196559 TBJ196559:TBO196559 TLF196559:TLK196559 TVB196559:TVG196559 UEX196559:UFC196559 UOT196559:UOY196559 UYP196559:UYU196559 VIL196559:VIQ196559 VSH196559:VSM196559 WCD196559:WCI196559 WLZ196559:WME196559 WVV196559:WWA196559 O262086:T262086 JJ262095:JO262095 TF262095:TK262095 ADB262095:ADG262095 AMX262095:ANC262095 AWT262095:AWY262095 BGP262095:BGU262095 BQL262095:BQQ262095 CAH262095:CAM262095 CKD262095:CKI262095 CTZ262095:CUE262095 DDV262095:DEA262095 DNR262095:DNW262095 DXN262095:DXS262095 EHJ262095:EHO262095 ERF262095:ERK262095 FBB262095:FBG262095 FKX262095:FLC262095 FUT262095:FUY262095 GEP262095:GEU262095 GOL262095:GOQ262095 GYH262095:GYM262095 HID262095:HII262095 HRZ262095:HSE262095 IBV262095:ICA262095 ILR262095:ILW262095 IVN262095:IVS262095 JFJ262095:JFO262095 JPF262095:JPK262095 JZB262095:JZG262095 KIX262095:KJC262095 KST262095:KSY262095 LCP262095:LCU262095 LML262095:LMQ262095 LWH262095:LWM262095 MGD262095:MGI262095 MPZ262095:MQE262095 MZV262095:NAA262095 NJR262095:NJW262095 NTN262095:NTS262095 ODJ262095:ODO262095 ONF262095:ONK262095 OXB262095:OXG262095 PGX262095:PHC262095 PQT262095:PQY262095 QAP262095:QAU262095 QKL262095:QKQ262095 QUH262095:QUM262095 RED262095:REI262095 RNZ262095:ROE262095 RXV262095:RYA262095 SHR262095:SHW262095 SRN262095:SRS262095 TBJ262095:TBO262095 TLF262095:TLK262095 TVB262095:TVG262095 UEX262095:UFC262095 UOT262095:UOY262095 UYP262095:UYU262095 VIL262095:VIQ262095 VSH262095:VSM262095 WCD262095:WCI262095 WLZ262095:WME262095 WVV262095:WWA262095 O327622:T327622 JJ327631:JO327631 TF327631:TK327631 ADB327631:ADG327631 AMX327631:ANC327631 AWT327631:AWY327631 BGP327631:BGU327631 BQL327631:BQQ327631 CAH327631:CAM327631 CKD327631:CKI327631 CTZ327631:CUE327631 DDV327631:DEA327631 DNR327631:DNW327631 DXN327631:DXS327631 EHJ327631:EHO327631 ERF327631:ERK327631 FBB327631:FBG327631 FKX327631:FLC327631 FUT327631:FUY327631 GEP327631:GEU327631 GOL327631:GOQ327631 GYH327631:GYM327631 HID327631:HII327631 HRZ327631:HSE327631 IBV327631:ICA327631 ILR327631:ILW327631 IVN327631:IVS327631 JFJ327631:JFO327631 JPF327631:JPK327631 JZB327631:JZG327631 KIX327631:KJC327631 KST327631:KSY327631 LCP327631:LCU327631 LML327631:LMQ327631 LWH327631:LWM327631 MGD327631:MGI327631 MPZ327631:MQE327631 MZV327631:NAA327631 NJR327631:NJW327631 NTN327631:NTS327631 ODJ327631:ODO327631 ONF327631:ONK327631 OXB327631:OXG327631 PGX327631:PHC327631 PQT327631:PQY327631 QAP327631:QAU327631 QKL327631:QKQ327631 QUH327631:QUM327631 RED327631:REI327631 RNZ327631:ROE327631 RXV327631:RYA327631 SHR327631:SHW327631 SRN327631:SRS327631 TBJ327631:TBO327631 TLF327631:TLK327631 TVB327631:TVG327631 UEX327631:UFC327631 UOT327631:UOY327631 UYP327631:UYU327631 VIL327631:VIQ327631 VSH327631:VSM327631 WCD327631:WCI327631 WLZ327631:WME327631 WVV327631:WWA327631 O393158:T393158 JJ393167:JO393167 TF393167:TK393167 ADB393167:ADG393167 AMX393167:ANC393167 AWT393167:AWY393167 BGP393167:BGU393167 BQL393167:BQQ393167 CAH393167:CAM393167 CKD393167:CKI393167 CTZ393167:CUE393167 DDV393167:DEA393167 DNR393167:DNW393167 DXN393167:DXS393167 EHJ393167:EHO393167 ERF393167:ERK393167 FBB393167:FBG393167 FKX393167:FLC393167 FUT393167:FUY393167 GEP393167:GEU393167 GOL393167:GOQ393167 GYH393167:GYM393167 HID393167:HII393167 HRZ393167:HSE393167 IBV393167:ICA393167 ILR393167:ILW393167 IVN393167:IVS393167 JFJ393167:JFO393167 JPF393167:JPK393167 JZB393167:JZG393167 KIX393167:KJC393167 KST393167:KSY393167 LCP393167:LCU393167 LML393167:LMQ393167 LWH393167:LWM393167 MGD393167:MGI393167 MPZ393167:MQE393167 MZV393167:NAA393167 NJR393167:NJW393167 NTN393167:NTS393167 ODJ393167:ODO393167 ONF393167:ONK393167 OXB393167:OXG393167 PGX393167:PHC393167 PQT393167:PQY393167 QAP393167:QAU393167 QKL393167:QKQ393167 QUH393167:QUM393167 RED393167:REI393167 RNZ393167:ROE393167 RXV393167:RYA393167 SHR393167:SHW393167 SRN393167:SRS393167 TBJ393167:TBO393167 TLF393167:TLK393167 TVB393167:TVG393167 UEX393167:UFC393167 UOT393167:UOY393167 UYP393167:UYU393167 VIL393167:VIQ393167 VSH393167:VSM393167 WCD393167:WCI393167 WLZ393167:WME393167 WVV393167:WWA393167 O458694:T458694 JJ458703:JO458703 TF458703:TK458703 ADB458703:ADG458703 AMX458703:ANC458703 AWT458703:AWY458703 BGP458703:BGU458703 BQL458703:BQQ458703 CAH458703:CAM458703 CKD458703:CKI458703 CTZ458703:CUE458703 DDV458703:DEA458703 DNR458703:DNW458703 DXN458703:DXS458703 EHJ458703:EHO458703 ERF458703:ERK458703 FBB458703:FBG458703 FKX458703:FLC458703 FUT458703:FUY458703 GEP458703:GEU458703 GOL458703:GOQ458703 GYH458703:GYM458703 HID458703:HII458703 HRZ458703:HSE458703 IBV458703:ICA458703 ILR458703:ILW458703 IVN458703:IVS458703 JFJ458703:JFO458703 JPF458703:JPK458703 JZB458703:JZG458703 KIX458703:KJC458703 KST458703:KSY458703 LCP458703:LCU458703 LML458703:LMQ458703 LWH458703:LWM458703 MGD458703:MGI458703 MPZ458703:MQE458703 MZV458703:NAA458703 NJR458703:NJW458703 NTN458703:NTS458703 ODJ458703:ODO458703 ONF458703:ONK458703 OXB458703:OXG458703 PGX458703:PHC458703 PQT458703:PQY458703 QAP458703:QAU458703 QKL458703:QKQ458703 QUH458703:QUM458703 RED458703:REI458703 RNZ458703:ROE458703 RXV458703:RYA458703 SHR458703:SHW458703 SRN458703:SRS458703 TBJ458703:TBO458703 TLF458703:TLK458703 TVB458703:TVG458703 UEX458703:UFC458703 UOT458703:UOY458703 UYP458703:UYU458703 VIL458703:VIQ458703 VSH458703:VSM458703 WCD458703:WCI458703 WLZ458703:WME458703 WVV458703:WWA458703 O524230:T524230 JJ524239:JO524239 TF524239:TK524239 ADB524239:ADG524239 AMX524239:ANC524239 AWT524239:AWY524239 BGP524239:BGU524239 BQL524239:BQQ524239 CAH524239:CAM524239 CKD524239:CKI524239 CTZ524239:CUE524239 DDV524239:DEA524239 DNR524239:DNW524239 DXN524239:DXS524239 EHJ524239:EHO524239 ERF524239:ERK524239 FBB524239:FBG524239 FKX524239:FLC524239 FUT524239:FUY524239 GEP524239:GEU524239 GOL524239:GOQ524239 GYH524239:GYM524239 HID524239:HII524239 HRZ524239:HSE524239 IBV524239:ICA524239 ILR524239:ILW524239 IVN524239:IVS524239 JFJ524239:JFO524239 JPF524239:JPK524239 JZB524239:JZG524239 KIX524239:KJC524239 KST524239:KSY524239 LCP524239:LCU524239 LML524239:LMQ524239 LWH524239:LWM524239 MGD524239:MGI524239 MPZ524239:MQE524239 MZV524239:NAA524239 NJR524239:NJW524239 NTN524239:NTS524239 ODJ524239:ODO524239 ONF524239:ONK524239 OXB524239:OXG524239 PGX524239:PHC524239 PQT524239:PQY524239 QAP524239:QAU524239 QKL524239:QKQ524239 QUH524239:QUM524239 RED524239:REI524239 RNZ524239:ROE524239 RXV524239:RYA524239 SHR524239:SHW524239 SRN524239:SRS524239 TBJ524239:TBO524239 TLF524239:TLK524239 TVB524239:TVG524239 UEX524239:UFC524239 UOT524239:UOY524239 UYP524239:UYU524239 VIL524239:VIQ524239 VSH524239:VSM524239 WCD524239:WCI524239 WLZ524239:WME524239 WVV524239:WWA524239 O589766:T589766 JJ589775:JO589775 TF589775:TK589775 ADB589775:ADG589775 AMX589775:ANC589775 AWT589775:AWY589775 BGP589775:BGU589775 BQL589775:BQQ589775 CAH589775:CAM589775 CKD589775:CKI589775 CTZ589775:CUE589775 DDV589775:DEA589775 DNR589775:DNW589775 DXN589775:DXS589775 EHJ589775:EHO589775 ERF589775:ERK589775 FBB589775:FBG589775 FKX589775:FLC589775 FUT589775:FUY589775 GEP589775:GEU589775 GOL589775:GOQ589775 GYH589775:GYM589775 HID589775:HII589775 HRZ589775:HSE589775 IBV589775:ICA589775 ILR589775:ILW589775 IVN589775:IVS589775 JFJ589775:JFO589775 JPF589775:JPK589775 JZB589775:JZG589775 KIX589775:KJC589775 KST589775:KSY589775 LCP589775:LCU589775 LML589775:LMQ589775 LWH589775:LWM589775 MGD589775:MGI589775 MPZ589775:MQE589775 MZV589775:NAA589775 NJR589775:NJW589775 NTN589775:NTS589775 ODJ589775:ODO589775 ONF589775:ONK589775 OXB589775:OXG589775 PGX589775:PHC589775 PQT589775:PQY589775 QAP589775:QAU589775 QKL589775:QKQ589775 QUH589775:QUM589775 RED589775:REI589775 RNZ589775:ROE589775 RXV589775:RYA589775 SHR589775:SHW589775 SRN589775:SRS589775 TBJ589775:TBO589775 TLF589775:TLK589775 TVB589775:TVG589775 UEX589775:UFC589775 UOT589775:UOY589775 UYP589775:UYU589775 VIL589775:VIQ589775 VSH589775:VSM589775 WCD589775:WCI589775 WLZ589775:WME589775 WVV589775:WWA589775 O655302:T655302 JJ655311:JO655311 TF655311:TK655311 ADB655311:ADG655311 AMX655311:ANC655311 AWT655311:AWY655311 BGP655311:BGU655311 BQL655311:BQQ655311 CAH655311:CAM655311 CKD655311:CKI655311 CTZ655311:CUE655311 DDV655311:DEA655311 DNR655311:DNW655311 DXN655311:DXS655311 EHJ655311:EHO655311 ERF655311:ERK655311 FBB655311:FBG655311 FKX655311:FLC655311 FUT655311:FUY655311 GEP655311:GEU655311 GOL655311:GOQ655311 GYH655311:GYM655311 HID655311:HII655311 HRZ655311:HSE655311 IBV655311:ICA655311 ILR655311:ILW655311 IVN655311:IVS655311 JFJ655311:JFO655311 JPF655311:JPK655311 JZB655311:JZG655311 KIX655311:KJC655311 KST655311:KSY655311 LCP655311:LCU655311 LML655311:LMQ655311 LWH655311:LWM655311 MGD655311:MGI655311 MPZ655311:MQE655311 MZV655311:NAA655311 NJR655311:NJW655311 NTN655311:NTS655311 ODJ655311:ODO655311 ONF655311:ONK655311 OXB655311:OXG655311 PGX655311:PHC655311 PQT655311:PQY655311 QAP655311:QAU655311 QKL655311:QKQ655311 QUH655311:QUM655311 RED655311:REI655311 RNZ655311:ROE655311 RXV655311:RYA655311 SHR655311:SHW655311 SRN655311:SRS655311 TBJ655311:TBO655311 TLF655311:TLK655311 TVB655311:TVG655311 UEX655311:UFC655311 UOT655311:UOY655311 UYP655311:UYU655311 VIL655311:VIQ655311 VSH655311:VSM655311 WCD655311:WCI655311 WLZ655311:WME655311 WVV655311:WWA655311 O720838:T720838 JJ720847:JO720847 TF720847:TK720847 ADB720847:ADG720847 AMX720847:ANC720847 AWT720847:AWY720847 BGP720847:BGU720847 BQL720847:BQQ720847 CAH720847:CAM720847 CKD720847:CKI720847 CTZ720847:CUE720847 DDV720847:DEA720847 DNR720847:DNW720847 DXN720847:DXS720847 EHJ720847:EHO720847 ERF720847:ERK720847 FBB720847:FBG720847 FKX720847:FLC720847 FUT720847:FUY720847 GEP720847:GEU720847 GOL720847:GOQ720847 GYH720847:GYM720847 HID720847:HII720847 HRZ720847:HSE720847 IBV720847:ICA720847 ILR720847:ILW720847 IVN720847:IVS720847 JFJ720847:JFO720847 JPF720847:JPK720847 JZB720847:JZG720847 KIX720847:KJC720847 KST720847:KSY720847 LCP720847:LCU720847 LML720847:LMQ720847 LWH720847:LWM720847 MGD720847:MGI720847 MPZ720847:MQE720847 MZV720847:NAA720847 NJR720847:NJW720847 NTN720847:NTS720847 ODJ720847:ODO720847 ONF720847:ONK720847 OXB720847:OXG720847 PGX720847:PHC720847 PQT720847:PQY720847 QAP720847:QAU720847 QKL720847:QKQ720847 QUH720847:QUM720847 RED720847:REI720847 RNZ720847:ROE720847 RXV720847:RYA720847 SHR720847:SHW720847 SRN720847:SRS720847 TBJ720847:TBO720847 TLF720847:TLK720847 TVB720847:TVG720847 UEX720847:UFC720847 UOT720847:UOY720847 UYP720847:UYU720847 VIL720847:VIQ720847 VSH720847:VSM720847 WCD720847:WCI720847 WLZ720847:WME720847 WVV720847:WWA720847 O786374:T786374 JJ786383:JO786383 TF786383:TK786383 ADB786383:ADG786383 AMX786383:ANC786383 AWT786383:AWY786383 BGP786383:BGU786383 BQL786383:BQQ786383 CAH786383:CAM786383 CKD786383:CKI786383 CTZ786383:CUE786383 DDV786383:DEA786383 DNR786383:DNW786383 DXN786383:DXS786383 EHJ786383:EHO786383 ERF786383:ERK786383 FBB786383:FBG786383 FKX786383:FLC786383 FUT786383:FUY786383 GEP786383:GEU786383 GOL786383:GOQ786383 GYH786383:GYM786383 HID786383:HII786383 HRZ786383:HSE786383 IBV786383:ICA786383 ILR786383:ILW786383 IVN786383:IVS786383 JFJ786383:JFO786383 JPF786383:JPK786383 JZB786383:JZG786383 KIX786383:KJC786383 KST786383:KSY786383 LCP786383:LCU786383 LML786383:LMQ786383 LWH786383:LWM786383 MGD786383:MGI786383 MPZ786383:MQE786383 MZV786383:NAA786383 NJR786383:NJW786383 NTN786383:NTS786383 ODJ786383:ODO786383 ONF786383:ONK786383 OXB786383:OXG786383 PGX786383:PHC786383 PQT786383:PQY786383 QAP786383:QAU786383 QKL786383:QKQ786383 QUH786383:QUM786383 RED786383:REI786383 RNZ786383:ROE786383 RXV786383:RYA786383 SHR786383:SHW786383 SRN786383:SRS786383 TBJ786383:TBO786383 TLF786383:TLK786383 TVB786383:TVG786383 UEX786383:UFC786383 UOT786383:UOY786383 UYP786383:UYU786383 VIL786383:VIQ786383 VSH786383:VSM786383 WCD786383:WCI786383 WLZ786383:WME786383 WVV786383:WWA786383 O851910:T851910 JJ851919:JO851919 TF851919:TK851919 ADB851919:ADG851919 AMX851919:ANC851919 AWT851919:AWY851919 BGP851919:BGU851919 BQL851919:BQQ851919 CAH851919:CAM851919 CKD851919:CKI851919 CTZ851919:CUE851919 DDV851919:DEA851919 DNR851919:DNW851919 DXN851919:DXS851919 EHJ851919:EHO851919 ERF851919:ERK851919 FBB851919:FBG851919 FKX851919:FLC851919 FUT851919:FUY851919 GEP851919:GEU851919 GOL851919:GOQ851919 GYH851919:GYM851919 HID851919:HII851919 HRZ851919:HSE851919 IBV851919:ICA851919 ILR851919:ILW851919 IVN851919:IVS851919 JFJ851919:JFO851919 JPF851919:JPK851919 JZB851919:JZG851919 KIX851919:KJC851919 KST851919:KSY851919 LCP851919:LCU851919 LML851919:LMQ851919 LWH851919:LWM851919 MGD851919:MGI851919 MPZ851919:MQE851919 MZV851919:NAA851919 NJR851919:NJW851919 NTN851919:NTS851919 ODJ851919:ODO851919 ONF851919:ONK851919 OXB851919:OXG851919 PGX851919:PHC851919 PQT851919:PQY851919 QAP851919:QAU851919 QKL851919:QKQ851919 QUH851919:QUM851919 RED851919:REI851919 RNZ851919:ROE851919 RXV851919:RYA851919 SHR851919:SHW851919 SRN851919:SRS851919 TBJ851919:TBO851919 TLF851919:TLK851919 TVB851919:TVG851919 UEX851919:UFC851919 UOT851919:UOY851919 UYP851919:UYU851919 VIL851919:VIQ851919 VSH851919:VSM851919 WCD851919:WCI851919 WLZ851919:WME851919 WVV851919:WWA851919 O917446:T917446 JJ917455:JO917455 TF917455:TK917455 ADB917455:ADG917455 AMX917455:ANC917455 AWT917455:AWY917455 BGP917455:BGU917455 BQL917455:BQQ917455 CAH917455:CAM917455 CKD917455:CKI917455 CTZ917455:CUE917455 DDV917455:DEA917455 DNR917455:DNW917455 DXN917455:DXS917455 EHJ917455:EHO917455 ERF917455:ERK917455 FBB917455:FBG917455 FKX917455:FLC917455 FUT917455:FUY917455 GEP917455:GEU917455 GOL917455:GOQ917455 GYH917455:GYM917455 HID917455:HII917455 HRZ917455:HSE917455 IBV917455:ICA917455 ILR917455:ILW917455 IVN917455:IVS917455 JFJ917455:JFO917455 JPF917455:JPK917455 JZB917455:JZG917455 KIX917455:KJC917455 KST917455:KSY917455 LCP917455:LCU917455 LML917455:LMQ917455 LWH917455:LWM917455 MGD917455:MGI917455 MPZ917455:MQE917455 MZV917455:NAA917455 NJR917455:NJW917455 NTN917455:NTS917455 ODJ917455:ODO917455 ONF917455:ONK917455 OXB917455:OXG917455 PGX917455:PHC917455 PQT917455:PQY917455 QAP917455:QAU917455 QKL917455:QKQ917455 QUH917455:QUM917455 RED917455:REI917455 RNZ917455:ROE917455 RXV917455:RYA917455 SHR917455:SHW917455 SRN917455:SRS917455 TBJ917455:TBO917455 TLF917455:TLK917455 TVB917455:TVG917455 UEX917455:UFC917455 UOT917455:UOY917455 UYP917455:UYU917455 VIL917455:VIQ917455 VSH917455:VSM917455 WCD917455:WCI917455 WLZ917455:WME917455 WVV917455:WWA917455 O982982:T982982 JJ982991:JO982991 TF982991:TK982991 ADB982991:ADG982991 AMX982991:ANC982991 AWT982991:AWY982991 BGP982991:BGU982991 BQL982991:BQQ982991 CAH982991:CAM982991 CKD982991:CKI982991 CTZ982991:CUE982991 DDV982991:DEA982991 DNR982991:DNW982991 DXN982991:DXS982991 EHJ982991:EHO982991 ERF982991:ERK982991 FBB982991:FBG982991 FKX982991:FLC982991 FUT982991:FUY982991 GEP982991:GEU982991 GOL982991:GOQ982991 GYH982991:GYM982991 HID982991:HII982991 HRZ982991:HSE982991 IBV982991:ICA982991 ILR982991:ILW982991 IVN982991:IVS982991 JFJ982991:JFO982991 JPF982991:JPK982991 JZB982991:JZG982991 KIX982991:KJC982991 KST982991:KSY982991 LCP982991:LCU982991 LML982991:LMQ982991 LWH982991:LWM982991 MGD982991:MGI982991 MPZ982991:MQE982991 MZV982991:NAA982991 NJR982991:NJW982991 NTN982991:NTS982991 ODJ982991:ODO982991 ONF982991:ONK982991 OXB982991:OXG982991 PGX982991:PHC982991 PQT982991:PQY982991 QAP982991:QAU982991 QKL982991:QKQ982991 QUH982991:QUM982991 RED982991:REI982991 RNZ982991:ROE982991 RXV982991:RYA982991 SHR982991:SHW982991 SRN982991:SRS982991 TBJ982991:TBO982991 TLF982991:TLK982991 TVB982991:TVG982991 UEX982991:UFC982991 UOT982991:UOY982991 UYP982991:UYU982991 VIL982991:VIQ982991 VSH982991:VSM982991 WCD982991:WCI982991 WLZ982991:WME982991 WVV982991:WWA982991" xr:uid="{00000000-0002-0000-0800-000011000000}">
      <formula1>"□市街化区域,■市街化区域"</formula1>
    </dataValidation>
    <dataValidation type="list" allowBlank="1" showInputMessage="1" showErrorMessage="1" sqref="V65478:AB65478 JQ65487:JW65487 TM65487:TS65487 ADI65487:ADO65487 ANE65487:ANK65487 AXA65487:AXG65487 BGW65487:BHC65487 BQS65487:BQY65487 CAO65487:CAU65487 CKK65487:CKQ65487 CUG65487:CUM65487 DEC65487:DEI65487 DNY65487:DOE65487 DXU65487:DYA65487 EHQ65487:EHW65487 ERM65487:ERS65487 FBI65487:FBO65487 FLE65487:FLK65487 FVA65487:FVG65487 GEW65487:GFC65487 GOS65487:GOY65487 GYO65487:GYU65487 HIK65487:HIQ65487 HSG65487:HSM65487 ICC65487:ICI65487 ILY65487:IME65487 IVU65487:IWA65487 JFQ65487:JFW65487 JPM65487:JPS65487 JZI65487:JZO65487 KJE65487:KJK65487 KTA65487:KTG65487 LCW65487:LDC65487 LMS65487:LMY65487 LWO65487:LWU65487 MGK65487:MGQ65487 MQG65487:MQM65487 NAC65487:NAI65487 NJY65487:NKE65487 NTU65487:NUA65487 ODQ65487:ODW65487 ONM65487:ONS65487 OXI65487:OXO65487 PHE65487:PHK65487 PRA65487:PRG65487 QAW65487:QBC65487 QKS65487:QKY65487 QUO65487:QUU65487 REK65487:REQ65487 ROG65487:ROM65487 RYC65487:RYI65487 SHY65487:SIE65487 SRU65487:SSA65487 TBQ65487:TBW65487 TLM65487:TLS65487 TVI65487:TVO65487 UFE65487:UFK65487 UPA65487:UPG65487 UYW65487:UZC65487 VIS65487:VIY65487 VSO65487:VSU65487 WCK65487:WCQ65487 WMG65487:WMM65487 WWC65487:WWI65487 V131014:AB131014 JQ131023:JW131023 TM131023:TS131023 ADI131023:ADO131023 ANE131023:ANK131023 AXA131023:AXG131023 BGW131023:BHC131023 BQS131023:BQY131023 CAO131023:CAU131023 CKK131023:CKQ131023 CUG131023:CUM131023 DEC131023:DEI131023 DNY131023:DOE131023 DXU131023:DYA131023 EHQ131023:EHW131023 ERM131023:ERS131023 FBI131023:FBO131023 FLE131023:FLK131023 FVA131023:FVG131023 GEW131023:GFC131023 GOS131023:GOY131023 GYO131023:GYU131023 HIK131023:HIQ131023 HSG131023:HSM131023 ICC131023:ICI131023 ILY131023:IME131023 IVU131023:IWA131023 JFQ131023:JFW131023 JPM131023:JPS131023 JZI131023:JZO131023 KJE131023:KJK131023 KTA131023:KTG131023 LCW131023:LDC131023 LMS131023:LMY131023 LWO131023:LWU131023 MGK131023:MGQ131023 MQG131023:MQM131023 NAC131023:NAI131023 NJY131023:NKE131023 NTU131023:NUA131023 ODQ131023:ODW131023 ONM131023:ONS131023 OXI131023:OXO131023 PHE131023:PHK131023 PRA131023:PRG131023 QAW131023:QBC131023 QKS131023:QKY131023 QUO131023:QUU131023 REK131023:REQ131023 ROG131023:ROM131023 RYC131023:RYI131023 SHY131023:SIE131023 SRU131023:SSA131023 TBQ131023:TBW131023 TLM131023:TLS131023 TVI131023:TVO131023 UFE131023:UFK131023 UPA131023:UPG131023 UYW131023:UZC131023 VIS131023:VIY131023 VSO131023:VSU131023 WCK131023:WCQ131023 WMG131023:WMM131023 WWC131023:WWI131023 V196550:AB196550 JQ196559:JW196559 TM196559:TS196559 ADI196559:ADO196559 ANE196559:ANK196559 AXA196559:AXG196559 BGW196559:BHC196559 BQS196559:BQY196559 CAO196559:CAU196559 CKK196559:CKQ196559 CUG196559:CUM196559 DEC196559:DEI196559 DNY196559:DOE196559 DXU196559:DYA196559 EHQ196559:EHW196559 ERM196559:ERS196559 FBI196559:FBO196559 FLE196559:FLK196559 FVA196559:FVG196559 GEW196559:GFC196559 GOS196559:GOY196559 GYO196559:GYU196559 HIK196559:HIQ196559 HSG196559:HSM196559 ICC196559:ICI196559 ILY196559:IME196559 IVU196559:IWA196559 JFQ196559:JFW196559 JPM196559:JPS196559 JZI196559:JZO196559 KJE196559:KJK196559 KTA196559:KTG196559 LCW196559:LDC196559 LMS196559:LMY196559 LWO196559:LWU196559 MGK196559:MGQ196559 MQG196559:MQM196559 NAC196559:NAI196559 NJY196559:NKE196559 NTU196559:NUA196559 ODQ196559:ODW196559 ONM196559:ONS196559 OXI196559:OXO196559 PHE196559:PHK196559 PRA196559:PRG196559 QAW196559:QBC196559 QKS196559:QKY196559 QUO196559:QUU196559 REK196559:REQ196559 ROG196559:ROM196559 RYC196559:RYI196559 SHY196559:SIE196559 SRU196559:SSA196559 TBQ196559:TBW196559 TLM196559:TLS196559 TVI196559:TVO196559 UFE196559:UFK196559 UPA196559:UPG196559 UYW196559:UZC196559 VIS196559:VIY196559 VSO196559:VSU196559 WCK196559:WCQ196559 WMG196559:WMM196559 WWC196559:WWI196559 V262086:AB262086 JQ262095:JW262095 TM262095:TS262095 ADI262095:ADO262095 ANE262095:ANK262095 AXA262095:AXG262095 BGW262095:BHC262095 BQS262095:BQY262095 CAO262095:CAU262095 CKK262095:CKQ262095 CUG262095:CUM262095 DEC262095:DEI262095 DNY262095:DOE262095 DXU262095:DYA262095 EHQ262095:EHW262095 ERM262095:ERS262095 FBI262095:FBO262095 FLE262095:FLK262095 FVA262095:FVG262095 GEW262095:GFC262095 GOS262095:GOY262095 GYO262095:GYU262095 HIK262095:HIQ262095 HSG262095:HSM262095 ICC262095:ICI262095 ILY262095:IME262095 IVU262095:IWA262095 JFQ262095:JFW262095 JPM262095:JPS262095 JZI262095:JZO262095 KJE262095:KJK262095 KTA262095:KTG262095 LCW262095:LDC262095 LMS262095:LMY262095 LWO262095:LWU262095 MGK262095:MGQ262095 MQG262095:MQM262095 NAC262095:NAI262095 NJY262095:NKE262095 NTU262095:NUA262095 ODQ262095:ODW262095 ONM262095:ONS262095 OXI262095:OXO262095 PHE262095:PHK262095 PRA262095:PRG262095 QAW262095:QBC262095 QKS262095:QKY262095 QUO262095:QUU262095 REK262095:REQ262095 ROG262095:ROM262095 RYC262095:RYI262095 SHY262095:SIE262095 SRU262095:SSA262095 TBQ262095:TBW262095 TLM262095:TLS262095 TVI262095:TVO262095 UFE262095:UFK262095 UPA262095:UPG262095 UYW262095:UZC262095 VIS262095:VIY262095 VSO262095:VSU262095 WCK262095:WCQ262095 WMG262095:WMM262095 WWC262095:WWI262095 V327622:AB327622 JQ327631:JW327631 TM327631:TS327631 ADI327631:ADO327631 ANE327631:ANK327631 AXA327631:AXG327631 BGW327631:BHC327631 BQS327631:BQY327631 CAO327631:CAU327631 CKK327631:CKQ327631 CUG327631:CUM327631 DEC327631:DEI327631 DNY327631:DOE327631 DXU327631:DYA327631 EHQ327631:EHW327631 ERM327631:ERS327631 FBI327631:FBO327631 FLE327631:FLK327631 FVA327631:FVG327631 GEW327631:GFC327631 GOS327631:GOY327631 GYO327631:GYU327631 HIK327631:HIQ327631 HSG327631:HSM327631 ICC327631:ICI327631 ILY327631:IME327631 IVU327631:IWA327631 JFQ327631:JFW327631 JPM327631:JPS327631 JZI327631:JZO327631 KJE327631:KJK327631 KTA327631:KTG327631 LCW327631:LDC327631 LMS327631:LMY327631 LWO327631:LWU327631 MGK327631:MGQ327631 MQG327631:MQM327631 NAC327631:NAI327631 NJY327631:NKE327631 NTU327631:NUA327631 ODQ327631:ODW327631 ONM327631:ONS327631 OXI327631:OXO327631 PHE327631:PHK327631 PRA327631:PRG327631 QAW327631:QBC327631 QKS327631:QKY327631 QUO327631:QUU327631 REK327631:REQ327631 ROG327631:ROM327631 RYC327631:RYI327631 SHY327631:SIE327631 SRU327631:SSA327631 TBQ327631:TBW327631 TLM327631:TLS327631 TVI327631:TVO327631 UFE327631:UFK327631 UPA327631:UPG327631 UYW327631:UZC327631 VIS327631:VIY327631 VSO327631:VSU327631 WCK327631:WCQ327631 WMG327631:WMM327631 WWC327631:WWI327631 V393158:AB393158 JQ393167:JW393167 TM393167:TS393167 ADI393167:ADO393167 ANE393167:ANK393167 AXA393167:AXG393167 BGW393167:BHC393167 BQS393167:BQY393167 CAO393167:CAU393167 CKK393167:CKQ393167 CUG393167:CUM393167 DEC393167:DEI393167 DNY393167:DOE393167 DXU393167:DYA393167 EHQ393167:EHW393167 ERM393167:ERS393167 FBI393167:FBO393167 FLE393167:FLK393167 FVA393167:FVG393167 GEW393167:GFC393167 GOS393167:GOY393167 GYO393167:GYU393167 HIK393167:HIQ393167 HSG393167:HSM393167 ICC393167:ICI393167 ILY393167:IME393167 IVU393167:IWA393167 JFQ393167:JFW393167 JPM393167:JPS393167 JZI393167:JZO393167 KJE393167:KJK393167 KTA393167:KTG393167 LCW393167:LDC393167 LMS393167:LMY393167 LWO393167:LWU393167 MGK393167:MGQ393167 MQG393167:MQM393167 NAC393167:NAI393167 NJY393167:NKE393167 NTU393167:NUA393167 ODQ393167:ODW393167 ONM393167:ONS393167 OXI393167:OXO393167 PHE393167:PHK393167 PRA393167:PRG393167 QAW393167:QBC393167 QKS393167:QKY393167 QUO393167:QUU393167 REK393167:REQ393167 ROG393167:ROM393167 RYC393167:RYI393167 SHY393167:SIE393167 SRU393167:SSA393167 TBQ393167:TBW393167 TLM393167:TLS393167 TVI393167:TVO393167 UFE393167:UFK393167 UPA393167:UPG393167 UYW393167:UZC393167 VIS393167:VIY393167 VSO393167:VSU393167 WCK393167:WCQ393167 WMG393167:WMM393167 WWC393167:WWI393167 V458694:AB458694 JQ458703:JW458703 TM458703:TS458703 ADI458703:ADO458703 ANE458703:ANK458703 AXA458703:AXG458703 BGW458703:BHC458703 BQS458703:BQY458703 CAO458703:CAU458703 CKK458703:CKQ458703 CUG458703:CUM458703 DEC458703:DEI458703 DNY458703:DOE458703 DXU458703:DYA458703 EHQ458703:EHW458703 ERM458703:ERS458703 FBI458703:FBO458703 FLE458703:FLK458703 FVA458703:FVG458703 GEW458703:GFC458703 GOS458703:GOY458703 GYO458703:GYU458703 HIK458703:HIQ458703 HSG458703:HSM458703 ICC458703:ICI458703 ILY458703:IME458703 IVU458703:IWA458703 JFQ458703:JFW458703 JPM458703:JPS458703 JZI458703:JZO458703 KJE458703:KJK458703 KTA458703:KTG458703 LCW458703:LDC458703 LMS458703:LMY458703 LWO458703:LWU458703 MGK458703:MGQ458703 MQG458703:MQM458703 NAC458703:NAI458703 NJY458703:NKE458703 NTU458703:NUA458703 ODQ458703:ODW458703 ONM458703:ONS458703 OXI458703:OXO458703 PHE458703:PHK458703 PRA458703:PRG458703 QAW458703:QBC458703 QKS458703:QKY458703 QUO458703:QUU458703 REK458703:REQ458703 ROG458703:ROM458703 RYC458703:RYI458703 SHY458703:SIE458703 SRU458703:SSA458703 TBQ458703:TBW458703 TLM458703:TLS458703 TVI458703:TVO458703 UFE458703:UFK458703 UPA458703:UPG458703 UYW458703:UZC458703 VIS458703:VIY458703 VSO458703:VSU458703 WCK458703:WCQ458703 WMG458703:WMM458703 WWC458703:WWI458703 V524230:AB524230 JQ524239:JW524239 TM524239:TS524239 ADI524239:ADO524239 ANE524239:ANK524239 AXA524239:AXG524239 BGW524239:BHC524239 BQS524239:BQY524239 CAO524239:CAU524239 CKK524239:CKQ524239 CUG524239:CUM524239 DEC524239:DEI524239 DNY524239:DOE524239 DXU524239:DYA524239 EHQ524239:EHW524239 ERM524239:ERS524239 FBI524239:FBO524239 FLE524239:FLK524239 FVA524239:FVG524239 GEW524239:GFC524239 GOS524239:GOY524239 GYO524239:GYU524239 HIK524239:HIQ524239 HSG524239:HSM524239 ICC524239:ICI524239 ILY524239:IME524239 IVU524239:IWA524239 JFQ524239:JFW524239 JPM524239:JPS524239 JZI524239:JZO524239 KJE524239:KJK524239 KTA524239:KTG524239 LCW524239:LDC524239 LMS524239:LMY524239 LWO524239:LWU524239 MGK524239:MGQ524239 MQG524239:MQM524239 NAC524239:NAI524239 NJY524239:NKE524239 NTU524239:NUA524239 ODQ524239:ODW524239 ONM524239:ONS524239 OXI524239:OXO524239 PHE524239:PHK524239 PRA524239:PRG524239 QAW524239:QBC524239 QKS524239:QKY524239 QUO524239:QUU524239 REK524239:REQ524239 ROG524239:ROM524239 RYC524239:RYI524239 SHY524239:SIE524239 SRU524239:SSA524239 TBQ524239:TBW524239 TLM524239:TLS524239 TVI524239:TVO524239 UFE524239:UFK524239 UPA524239:UPG524239 UYW524239:UZC524239 VIS524239:VIY524239 VSO524239:VSU524239 WCK524239:WCQ524239 WMG524239:WMM524239 WWC524239:WWI524239 V589766:AB589766 JQ589775:JW589775 TM589775:TS589775 ADI589775:ADO589775 ANE589775:ANK589775 AXA589775:AXG589775 BGW589775:BHC589775 BQS589775:BQY589775 CAO589775:CAU589775 CKK589775:CKQ589775 CUG589775:CUM589775 DEC589775:DEI589775 DNY589775:DOE589775 DXU589775:DYA589775 EHQ589775:EHW589775 ERM589775:ERS589775 FBI589775:FBO589775 FLE589775:FLK589775 FVA589775:FVG589775 GEW589775:GFC589775 GOS589775:GOY589775 GYO589775:GYU589775 HIK589775:HIQ589775 HSG589775:HSM589775 ICC589775:ICI589775 ILY589775:IME589775 IVU589775:IWA589775 JFQ589775:JFW589775 JPM589775:JPS589775 JZI589775:JZO589775 KJE589775:KJK589775 KTA589775:KTG589775 LCW589775:LDC589775 LMS589775:LMY589775 LWO589775:LWU589775 MGK589775:MGQ589775 MQG589775:MQM589775 NAC589775:NAI589775 NJY589775:NKE589775 NTU589775:NUA589775 ODQ589775:ODW589775 ONM589775:ONS589775 OXI589775:OXO589775 PHE589775:PHK589775 PRA589775:PRG589775 QAW589775:QBC589775 QKS589775:QKY589775 QUO589775:QUU589775 REK589775:REQ589775 ROG589775:ROM589775 RYC589775:RYI589775 SHY589775:SIE589775 SRU589775:SSA589775 TBQ589775:TBW589775 TLM589775:TLS589775 TVI589775:TVO589775 UFE589775:UFK589775 UPA589775:UPG589775 UYW589775:UZC589775 VIS589775:VIY589775 VSO589775:VSU589775 WCK589775:WCQ589775 WMG589775:WMM589775 WWC589775:WWI589775 V655302:AB655302 JQ655311:JW655311 TM655311:TS655311 ADI655311:ADO655311 ANE655311:ANK655311 AXA655311:AXG655311 BGW655311:BHC655311 BQS655311:BQY655311 CAO655311:CAU655311 CKK655311:CKQ655311 CUG655311:CUM655311 DEC655311:DEI655311 DNY655311:DOE655311 DXU655311:DYA655311 EHQ655311:EHW655311 ERM655311:ERS655311 FBI655311:FBO655311 FLE655311:FLK655311 FVA655311:FVG655311 GEW655311:GFC655311 GOS655311:GOY655311 GYO655311:GYU655311 HIK655311:HIQ655311 HSG655311:HSM655311 ICC655311:ICI655311 ILY655311:IME655311 IVU655311:IWA655311 JFQ655311:JFW655311 JPM655311:JPS655311 JZI655311:JZO655311 KJE655311:KJK655311 KTA655311:KTG655311 LCW655311:LDC655311 LMS655311:LMY655311 LWO655311:LWU655311 MGK655311:MGQ655311 MQG655311:MQM655311 NAC655311:NAI655311 NJY655311:NKE655311 NTU655311:NUA655311 ODQ655311:ODW655311 ONM655311:ONS655311 OXI655311:OXO655311 PHE655311:PHK655311 PRA655311:PRG655311 QAW655311:QBC655311 QKS655311:QKY655311 QUO655311:QUU655311 REK655311:REQ655311 ROG655311:ROM655311 RYC655311:RYI655311 SHY655311:SIE655311 SRU655311:SSA655311 TBQ655311:TBW655311 TLM655311:TLS655311 TVI655311:TVO655311 UFE655311:UFK655311 UPA655311:UPG655311 UYW655311:UZC655311 VIS655311:VIY655311 VSO655311:VSU655311 WCK655311:WCQ655311 WMG655311:WMM655311 WWC655311:WWI655311 V720838:AB720838 JQ720847:JW720847 TM720847:TS720847 ADI720847:ADO720847 ANE720847:ANK720847 AXA720847:AXG720847 BGW720847:BHC720847 BQS720847:BQY720847 CAO720847:CAU720847 CKK720847:CKQ720847 CUG720847:CUM720847 DEC720847:DEI720847 DNY720847:DOE720847 DXU720847:DYA720847 EHQ720847:EHW720847 ERM720847:ERS720847 FBI720847:FBO720847 FLE720847:FLK720847 FVA720847:FVG720847 GEW720847:GFC720847 GOS720847:GOY720847 GYO720847:GYU720847 HIK720847:HIQ720847 HSG720847:HSM720847 ICC720847:ICI720847 ILY720847:IME720847 IVU720847:IWA720847 JFQ720847:JFW720847 JPM720847:JPS720847 JZI720847:JZO720847 KJE720847:KJK720847 KTA720847:KTG720847 LCW720847:LDC720847 LMS720847:LMY720847 LWO720847:LWU720847 MGK720847:MGQ720847 MQG720847:MQM720847 NAC720847:NAI720847 NJY720847:NKE720847 NTU720847:NUA720847 ODQ720847:ODW720847 ONM720847:ONS720847 OXI720847:OXO720847 PHE720847:PHK720847 PRA720847:PRG720847 QAW720847:QBC720847 QKS720847:QKY720847 QUO720847:QUU720847 REK720847:REQ720847 ROG720847:ROM720847 RYC720847:RYI720847 SHY720847:SIE720847 SRU720847:SSA720847 TBQ720847:TBW720847 TLM720847:TLS720847 TVI720847:TVO720847 UFE720847:UFK720847 UPA720847:UPG720847 UYW720847:UZC720847 VIS720847:VIY720847 VSO720847:VSU720847 WCK720847:WCQ720847 WMG720847:WMM720847 WWC720847:WWI720847 V786374:AB786374 JQ786383:JW786383 TM786383:TS786383 ADI786383:ADO786383 ANE786383:ANK786383 AXA786383:AXG786383 BGW786383:BHC786383 BQS786383:BQY786383 CAO786383:CAU786383 CKK786383:CKQ786383 CUG786383:CUM786383 DEC786383:DEI786383 DNY786383:DOE786383 DXU786383:DYA786383 EHQ786383:EHW786383 ERM786383:ERS786383 FBI786383:FBO786383 FLE786383:FLK786383 FVA786383:FVG786383 GEW786383:GFC786383 GOS786383:GOY786383 GYO786383:GYU786383 HIK786383:HIQ786383 HSG786383:HSM786383 ICC786383:ICI786383 ILY786383:IME786383 IVU786383:IWA786383 JFQ786383:JFW786383 JPM786383:JPS786383 JZI786383:JZO786383 KJE786383:KJK786383 KTA786383:KTG786383 LCW786383:LDC786383 LMS786383:LMY786383 LWO786383:LWU786383 MGK786383:MGQ786383 MQG786383:MQM786383 NAC786383:NAI786383 NJY786383:NKE786383 NTU786383:NUA786383 ODQ786383:ODW786383 ONM786383:ONS786383 OXI786383:OXO786383 PHE786383:PHK786383 PRA786383:PRG786383 QAW786383:QBC786383 QKS786383:QKY786383 QUO786383:QUU786383 REK786383:REQ786383 ROG786383:ROM786383 RYC786383:RYI786383 SHY786383:SIE786383 SRU786383:SSA786383 TBQ786383:TBW786383 TLM786383:TLS786383 TVI786383:TVO786383 UFE786383:UFK786383 UPA786383:UPG786383 UYW786383:UZC786383 VIS786383:VIY786383 VSO786383:VSU786383 WCK786383:WCQ786383 WMG786383:WMM786383 WWC786383:WWI786383 V851910:AB851910 JQ851919:JW851919 TM851919:TS851919 ADI851919:ADO851919 ANE851919:ANK851919 AXA851919:AXG851919 BGW851919:BHC851919 BQS851919:BQY851919 CAO851919:CAU851919 CKK851919:CKQ851919 CUG851919:CUM851919 DEC851919:DEI851919 DNY851919:DOE851919 DXU851919:DYA851919 EHQ851919:EHW851919 ERM851919:ERS851919 FBI851919:FBO851919 FLE851919:FLK851919 FVA851919:FVG851919 GEW851919:GFC851919 GOS851919:GOY851919 GYO851919:GYU851919 HIK851919:HIQ851919 HSG851919:HSM851919 ICC851919:ICI851919 ILY851919:IME851919 IVU851919:IWA851919 JFQ851919:JFW851919 JPM851919:JPS851919 JZI851919:JZO851919 KJE851919:KJK851919 KTA851919:KTG851919 LCW851919:LDC851919 LMS851919:LMY851919 LWO851919:LWU851919 MGK851919:MGQ851919 MQG851919:MQM851919 NAC851919:NAI851919 NJY851919:NKE851919 NTU851919:NUA851919 ODQ851919:ODW851919 ONM851919:ONS851919 OXI851919:OXO851919 PHE851919:PHK851919 PRA851919:PRG851919 QAW851919:QBC851919 QKS851919:QKY851919 QUO851919:QUU851919 REK851919:REQ851919 ROG851919:ROM851919 RYC851919:RYI851919 SHY851919:SIE851919 SRU851919:SSA851919 TBQ851919:TBW851919 TLM851919:TLS851919 TVI851919:TVO851919 UFE851919:UFK851919 UPA851919:UPG851919 UYW851919:UZC851919 VIS851919:VIY851919 VSO851919:VSU851919 WCK851919:WCQ851919 WMG851919:WMM851919 WWC851919:WWI851919 V917446:AB917446 JQ917455:JW917455 TM917455:TS917455 ADI917455:ADO917455 ANE917455:ANK917455 AXA917455:AXG917455 BGW917455:BHC917455 BQS917455:BQY917455 CAO917455:CAU917455 CKK917455:CKQ917455 CUG917455:CUM917455 DEC917455:DEI917455 DNY917455:DOE917455 DXU917455:DYA917455 EHQ917455:EHW917455 ERM917455:ERS917455 FBI917455:FBO917455 FLE917455:FLK917455 FVA917455:FVG917455 GEW917455:GFC917455 GOS917455:GOY917455 GYO917455:GYU917455 HIK917455:HIQ917455 HSG917455:HSM917455 ICC917455:ICI917455 ILY917455:IME917455 IVU917455:IWA917455 JFQ917455:JFW917455 JPM917455:JPS917455 JZI917455:JZO917455 KJE917455:KJK917455 KTA917455:KTG917455 LCW917455:LDC917455 LMS917455:LMY917455 LWO917455:LWU917455 MGK917455:MGQ917455 MQG917455:MQM917455 NAC917455:NAI917455 NJY917455:NKE917455 NTU917455:NUA917455 ODQ917455:ODW917455 ONM917455:ONS917455 OXI917455:OXO917455 PHE917455:PHK917455 PRA917455:PRG917455 QAW917455:QBC917455 QKS917455:QKY917455 QUO917455:QUU917455 REK917455:REQ917455 ROG917455:ROM917455 RYC917455:RYI917455 SHY917455:SIE917455 SRU917455:SSA917455 TBQ917455:TBW917455 TLM917455:TLS917455 TVI917455:TVO917455 UFE917455:UFK917455 UPA917455:UPG917455 UYW917455:UZC917455 VIS917455:VIY917455 VSO917455:VSU917455 WCK917455:WCQ917455 WMG917455:WMM917455 WWC917455:WWI917455 V982982:AB982982 JQ982991:JW982991 TM982991:TS982991 ADI982991:ADO982991 ANE982991:ANK982991 AXA982991:AXG982991 BGW982991:BHC982991 BQS982991:BQY982991 CAO982991:CAU982991 CKK982991:CKQ982991 CUG982991:CUM982991 DEC982991:DEI982991 DNY982991:DOE982991 DXU982991:DYA982991 EHQ982991:EHW982991 ERM982991:ERS982991 FBI982991:FBO982991 FLE982991:FLK982991 FVA982991:FVG982991 GEW982991:GFC982991 GOS982991:GOY982991 GYO982991:GYU982991 HIK982991:HIQ982991 HSG982991:HSM982991 ICC982991:ICI982991 ILY982991:IME982991 IVU982991:IWA982991 JFQ982991:JFW982991 JPM982991:JPS982991 JZI982991:JZO982991 KJE982991:KJK982991 KTA982991:KTG982991 LCW982991:LDC982991 LMS982991:LMY982991 LWO982991:LWU982991 MGK982991:MGQ982991 MQG982991:MQM982991 NAC982991:NAI982991 NJY982991:NKE982991 NTU982991:NUA982991 ODQ982991:ODW982991 ONM982991:ONS982991 OXI982991:OXO982991 PHE982991:PHK982991 PRA982991:PRG982991 QAW982991:QBC982991 QKS982991:QKY982991 QUO982991:QUU982991 REK982991:REQ982991 ROG982991:ROM982991 RYC982991:RYI982991 SHY982991:SIE982991 SRU982991:SSA982991 TBQ982991:TBW982991 TLM982991:TLS982991 TVI982991:TVO982991 UFE982991:UFK982991 UPA982991:UPG982991 UYW982991:UZC982991 VIS982991:VIY982991 VSO982991:VSU982991 WCK982991:WCQ982991 WMG982991:WMM982991 WWC982991:WWI982991" xr:uid="{00000000-0002-0000-0800-000012000000}">
      <formula1>"□市街化調整区域,■市街化調整区域"</formula1>
    </dataValidation>
    <dataValidation type="list" allowBlank="1" showInputMessage="1" showErrorMessage="1" sqref="AD65478:AJ65478 JY65487:KE65487 TU65487:UA65487 ADQ65487:ADW65487 ANM65487:ANS65487 AXI65487:AXO65487 BHE65487:BHK65487 BRA65487:BRG65487 CAW65487:CBC65487 CKS65487:CKY65487 CUO65487:CUU65487 DEK65487:DEQ65487 DOG65487:DOM65487 DYC65487:DYI65487 EHY65487:EIE65487 ERU65487:ESA65487 FBQ65487:FBW65487 FLM65487:FLS65487 FVI65487:FVO65487 GFE65487:GFK65487 GPA65487:GPG65487 GYW65487:GZC65487 HIS65487:HIY65487 HSO65487:HSU65487 ICK65487:ICQ65487 IMG65487:IMM65487 IWC65487:IWI65487 JFY65487:JGE65487 JPU65487:JQA65487 JZQ65487:JZW65487 KJM65487:KJS65487 KTI65487:KTO65487 LDE65487:LDK65487 LNA65487:LNG65487 LWW65487:LXC65487 MGS65487:MGY65487 MQO65487:MQU65487 NAK65487:NAQ65487 NKG65487:NKM65487 NUC65487:NUI65487 ODY65487:OEE65487 ONU65487:OOA65487 OXQ65487:OXW65487 PHM65487:PHS65487 PRI65487:PRO65487 QBE65487:QBK65487 QLA65487:QLG65487 QUW65487:QVC65487 RES65487:REY65487 ROO65487:ROU65487 RYK65487:RYQ65487 SIG65487:SIM65487 SSC65487:SSI65487 TBY65487:TCE65487 TLU65487:TMA65487 TVQ65487:TVW65487 UFM65487:UFS65487 UPI65487:UPO65487 UZE65487:UZK65487 VJA65487:VJG65487 VSW65487:VTC65487 WCS65487:WCY65487 WMO65487:WMU65487 WWK65487:WWQ65487 AD131014:AJ131014 JY131023:KE131023 TU131023:UA131023 ADQ131023:ADW131023 ANM131023:ANS131023 AXI131023:AXO131023 BHE131023:BHK131023 BRA131023:BRG131023 CAW131023:CBC131023 CKS131023:CKY131023 CUO131023:CUU131023 DEK131023:DEQ131023 DOG131023:DOM131023 DYC131023:DYI131023 EHY131023:EIE131023 ERU131023:ESA131023 FBQ131023:FBW131023 FLM131023:FLS131023 FVI131023:FVO131023 GFE131023:GFK131023 GPA131023:GPG131023 GYW131023:GZC131023 HIS131023:HIY131023 HSO131023:HSU131023 ICK131023:ICQ131023 IMG131023:IMM131023 IWC131023:IWI131023 JFY131023:JGE131023 JPU131023:JQA131023 JZQ131023:JZW131023 KJM131023:KJS131023 KTI131023:KTO131023 LDE131023:LDK131023 LNA131023:LNG131023 LWW131023:LXC131023 MGS131023:MGY131023 MQO131023:MQU131023 NAK131023:NAQ131023 NKG131023:NKM131023 NUC131023:NUI131023 ODY131023:OEE131023 ONU131023:OOA131023 OXQ131023:OXW131023 PHM131023:PHS131023 PRI131023:PRO131023 QBE131023:QBK131023 QLA131023:QLG131023 QUW131023:QVC131023 RES131023:REY131023 ROO131023:ROU131023 RYK131023:RYQ131023 SIG131023:SIM131023 SSC131023:SSI131023 TBY131023:TCE131023 TLU131023:TMA131023 TVQ131023:TVW131023 UFM131023:UFS131023 UPI131023:UPO131023 UZE131023:UZK131023 VJA131023:VJG131023 VSW131023:VTC131023 WCS131023:WCY131023 WMO131023:WMU131023 WWK131023:WWQ131023 AD196550:AJ196550 JY196559:KE196559 TU196559:UA196559 ADQ196559:ADW196559 ANM196559:ANS196559 AXI196559:AXO196559 BHE196559:BHK196559 BRA196559:BRG196559 CAW196559:CBC196559 CKS196559:CKY196559 CUO196559:CUU196559 DEK196559:DEQ196559 DOG196559:DOM196559 DYC196559:DYI196559 EHY196559:EIE196559 ERU196559:ESA196559 FBQ196559:FBW196559 FLM196559:FLS196559 FVI196559:FVO196559 GFE196559:GFK196559 GPA196559:GPG196559 GYW196559:GZC196559 HIS196559:HIY196559 HSO196559:HSU196559 ICK196559:ICQ196559 IMG196559:IMM196559 IWC196559:IWI196559 JFY196559:JGE196559 JPU196559:JQA196559 JZQ196559:JZW196559 KJM196559:KJS196559 KTI196559:KTO196559 LDE196559:LDK196559 LNA196559:LNG196559 LWW196559:LXC196559 MGS196559:MGY196559 MQO196559:MQU196559 NAK196559:NAQ196559 NKG196559:NKM196559 NUC196559:NUI196559 ODY196559:OEE196559 ONU196559:OOA196559 OXQ196559:OXW196559 PHM196559:PHS196559 PRI196559:PRO196559 QBE196559:QBK196559 QLA196559:QLG196559 QUW196559:QVC196559 RES196559:REY196559 ROO196559:ROU196559 RYK196559:RYQ196559 SIG196559:SIM196559 SSC196559:SSI196559 TBY196559:TCE196559 TLU196559:TMA196559 TVQ196559:TVW196559 UFM196559:UFS196559 UPI196559:UPO196559 UZE196559:UZK196559 VJA196559:VJG196559 VSW196559:VTC196559 WCS196559:WCY196559 WMO196559:WMU196559 WWK196559:WWQ196559 AD262086:AJ262086 JY262095:KE262095 TU262095:UA262095 ADQ262095:ADW262095 ANM262095:ANS262095 AXI262095:AXO262095 BHE262095:BHK262095 BRA262095:BRG262095 CAW262095:CBC262095 CKS262095:CKY262095 CUO262095:CUU262095 DEK262095:DEQ262095 DOG262095:DOM262095 DYC262095:DYI262095 EHY262095:EIE262095 ERU262095:ESA262095 FBQ262095:FBW262095 FLM262095:FLS262095 FVI262095:FVO262095 GFE262095:GFK262095 GPA262095:GPG262095 GYW262095:GZC262095 HIS262095:HIY262095 HSO262095:HSU262095 ICK262095:ICQ262095 IMG262095:IMM262095 IWC262095:IWI262095 JFY262095:JGE262095 JPU262095:JQA262095 JZQ262095:JZW262095 KJM262095:KJS262095 KTI262095:KTO262095 LDE262095:LDK262095 LNA262095:LNG262095 LWW262095:LXC262095 MGS262095:MGY262095 MQO262095:MQU262095 NAK262095:NAQ262095 NKG262095:NKM262095 NUC262095:NUI262095 ODY262095:OEE262095 ONU262095:OOA262095 OXQ262095:OXW262095 PHM262095:PHS262095 PRI262095:PRO262095 QBE262095:QBK262095 QLA262095:QLG262095 QUW262095:QVC262095 RES262095:REY262095 ROO262095:ROU262095 RYK262095:RYQ262095 SIG262095:SIM262095 SSC262095:SSI262095 TBY262095:TCE262095 TLU262095:TMA262095 TVQ262095:TVW262095 UFM262095:UFS262095 UPI262095:UPO262095 UZE262095:UZK262095 VJA262095:VJG262095 VSW262095:VTC262095 WCS262095:WCY262095 WMO262095:WMU262095 WWK262095:WWQ262095 AD327622:AJ327622 JY327631:KE327631 TU327631:UA327631 ADQ327631:ADW327631 ANM327631:ANS327631 AXI327631:AXO327631 BHE327631:BHK327631 BRA327631:BRG327631 CAW327631:CBC327631 CKS327631:CKY327631 CUO327631:CUU327631 DEK327631:DEQ327631 DOG327631:DOM327631 DYC327631:DYI327631 EHY327631:EIE327631 ERU327631:ESA327631 FBQ327631:FBW327631 FLM327631:FLS327631 FVI327631:FVO327631 GFE327631:GFK327631 GPA327631:GPG327631 GYW327631:GZC327631 HIS327631:HIY327631 HSO327631:HSU327631 ICK327631:ICQ327631 IMG327631:IMM327631 IWC327631:IWI327631 JFY327631:JGE327631 JPU327631:JQA327631 JZQ327631:JZW327631 KJM327631:KJS327631 KTI327631:KTO327631 LDE327631:LDK327631 LNA327631:LNG327631 LWW327631:LXC327631 MGS327631:MGY327631 MQO327631:MQU327631 NAK327631:NAQ327631 NKG327631:NKM327631 NUC327631:NUI327631 ODY327631:OEE327631 ONU327631:OOA327631 OXQ327631:OXW327631 PHM327631:PHS327631 PRI327631:PRO327631 QBE327631:QBK327631 QLA327631:QLG327631 QUW327631:QVC327631 RES327631:REY327631 ROO327631:ROU327631 RYK327631:RYQ327631 SIG327631:SIM327631 SSC327631:SSI327631 TBY327631:TCE327631 TLU327631:TMA327631 TVQ327631:TVW327631 UFM327631:UFS327631 UPI327631:UPO327631 UZE327631:UZK327631 VJA327631:VJG327631 VSW327631:VTC327631 WCS327631:WCY327631 WMO327631:WMU327631 WWK327631:WWQ327631 AD393158:AJ393158 JY393167:KE393167 TU393167:UA393167 ADQ393167:ADW393167 ANM393167:ANS393167 AXI393167:AXO393167 BHE393167:BHK393167 BRA393167:BRG393167 CAW393167:CBC393167 CKS393167:CKY393167 CUO393167:CUU393167 DEK393167:DEQ393167 DOG393167:DOM393167 DYC393167:DYI393167 EHY393167:EIE393167 ERU393167:ESA393167 FBQ393167:FBW393167 FLM393167:FLS393167 FVI393167:FVO393167 GFE393167:GFK393167 GPA393167:GPG393167 GYW393167:GZC393167 HIS393167:HIY393167 HSO393167:HSU393167 ICK393167:ICQ393167 IMG393167:IMM393167 IWC393167:IWI393167 JFY393167:JGE393167 JPU393167:JQA393167 JZQ393167:JZW393167 KJM393167:KJS393167 KTI393167:KTO393167 LDE393167:LDK393167 LNA393167:LNG393167 LWW393167:LXC393167 MGS393167:MGY393167 MQO393167:MQU393167 NAK393167:NAQ393167 NKG393167:NKM393167 NUC393167:NUI393167 ODY393167:OEE393167 ONU393167:OOA393167 OXQ393167:OXW393167 PHM393167:PHS393167 PRI393167:PRO393167 QBE393167:QBK393167 QLA393167:QLG393167 QUW393167:QVC393167 RES393167:REY393167 ROO393167:ROU393167 RYK393167:RYQ393167 SIG393167:SIM393167 SSC393167:SSI393167 TBY393167:TCE393167 TLU393167:TMA393167 TVQ393167:TVW393167 UFM393167:UFS393167 UPI393167:UPO393167 UZE393167:UZK393167 VJA393167:VJG393167 VSW393167:VTC393167 WCS393167:WCY393167 WMO393167:WMU393167 WWK393167:WWQ393167 AD458694:AJ458694 JY458703:KE458703 TU458703:UA458703 ADQ458703:ADW458703 ANM458703:ANS458703 AXI458703:AXO458703 BHE458703:BHK458703 BRA458703:BRG458703 CAW458703:CBC458703 CKS458703:CKY458703 CUO458703:CUU458703 DEK458703:DEQ458703 DOG458703:DOM458703 DYC458703:DYI458703 EHY458703:EIE458703 ERU458703:ESA458703 FBQ458703:FBW458703 FLM458703:FLS458703 FVI458703:FVO458703 GFE458703:GFK458703 GPA458703:GPG458703 GYW458703:GZC458703 HIS458703:HIY458703 HSO458703:HSU458703 ICK458703:ICQ458703 IMG458703:IMM458703 IWC458703:IWI458703 JFY458703:JGE458703 JPU458703:JQA458703 JZQ458703:JZW458703 KJM458703:KJS458703 KTI458703:KTO458703 LDE458703:LDK458703 LNA458703:LNG458703 LWW458703:LXC458703 MGS458703:MGY458703 MQO458703:MQU458703 NAK458703:NAQ458703 NKG458703:NKM458703 NUC458703:NUI458703 ODY458703:OEE458703 ONU458703:OOA458703 OXQ458703:OXW458703 PHM458703:PHS458703 PRI458703:PRO458703 QBE458703:QBK458703 QLA458703:QLG458703 QUW458703:QVC458703 RES458703:REY458703 ROO458703:ROU458703 RYK458703:RYQ458703 SIG458703:SIM458703 SSC458703:SSI458703 TBY458703:TCE458703 TLU458703:TMA458703 TVQ458703:TVW458703 UFM458703:UFS458703 UPI458703:UPO458703 UZE458703:UZK458703 VJA458703:VJG458703 VSW458703:VTC458703 WCS458703:WCY458703 WMO458703:WMU458703 WWK458703:WWQ458703 AD524230:AJ524230 JY524239:KE524239 TU524239:UA524239 ADQ524239:ADW524239 ANM524239:ANS524239 AXI524239:AXO524239 BHE524239:BHK524239 BRA524239:BRG524239 CAW524239:CBC524239 CKS524239:CKY524239 CUO524239:CUU524239 DEK524239:DEQ524239 DOG524239:DOM524239 DYC524239:DYI524239 EHY524239:EIE524239 ERU524239:ESA524239 FBQ524239:FBW524239 FLM524239:FLS524239 FVI524239:FVO524239 GFE524239:GFK524239 GPA524239:GPG524239 GYW524239:GZC524239 HIS524239:HIY524239 HSO524239:HSU524239 ICK524239:ICQ524239 IMG524239:IMM524239 IWC524239:IWI524239 JFY524239:JGE524239 JPU524239:JQA524239 JZQ524239:JZW524239 KJM524239:KJS524239 KTI524239:KTO524239 LDE524239:LDK524239 LNA524239:LNG524239 LWW524239:LXC524239 MGS524239:MGY524239 MQO524239:MQU524239 NAK524239:NAQ524239 NKG524239:NKM524239 NUC524239:NUI524239 ODY524239:OEE524239 ONU524239:OOA524239 OXQ524239:OXW524239 PHM524239:PHS524239 PRI524239:PRO524239 QBE524239:QBK524239 QLA524239:QLG524239 QUW524239:QVC524239 RES524239:REY524239 ROO524239:ROU524239 RYK524239:RYQ524239 SIG524239:SIM524239 SSC524239:SSI524239 TBY524239:TCE524239 TLU524239:TMA524239 TVQ524239:TVW524239 UFM524239:UFS524239 UPI524239:UPO524239 UZE524239:UZK524239 VJA524239:VJG524239 VSW524239:VTC524239 WCS524239:WCY524239 WMO524239:WMU524239 WWK524239:WWQ524239 AD589766:AJ589766 JY589775:KE589775 TU589775:UA589775 ADQ589775:ADW589775 ANM589775:ANS589775 AXI589775:AXO589775 BHE589775:BHK589775 BRA589775:BRG589775 CAW589775:CBC589775 CKS589775:CKY589775 CUO589775:CUU589775 DEK589775:DEQ589775 DOG589775:DOM589775 DYC589775:DYI589775 EHY589775:EIE589775 ERU589775:ESA589775 FBQ589775:FBW589775 FLM589775:FLS589775 FVI589775:FVO589775 GFE589775:GFK589775 GPA589775:GPG589775 GYW589775:GZC589775 HIS589775:HIY589775 HSO589775:HSU589775 ICK589775:ICQ589775 IMG589775:IMM589775 IWC589775:IWI589775 JFY589775:JGE589775 JPU589775:JQA589775 JZQ589775:JZW589775 KJM589775:KJS589775 KTI589775:KTO589775 LDE589775:LDK589775 LNA589775:LNG589775 LWW589775:LXC589775 MGS589775:MGY589775 MQO589775:MQU589775 NAK589775:NAQ589775 NKG589775:NKM589775 NUC589775:NUI589775 ODY589775:OEE589775 ONU589775:OOA589775 OXQ589775:OXW589775 PHM589775:PHS589775 PRI589775:PRO589775 QBE589775:QBK589775 QLA589775:QLG589775 QUW589775:QVC589775 RES589775:REY589775 ROO589775:ROU589775 RYK589775:RYQ589775 SIG589775:SIM589775 SSC589775:SSI589775 TBY589775:TCE589775 TLU589775:TMA589775 TVQ589775:TVW589775 UFM589775:UFS589775 UPI589775:UPO589775 UZE589775:UZK589775 VJA589775:VJG589775 VSW589775:VTC589775 WCS589775:WCY589775 WMO589775:WMU589775 WWK589775:WWQ589775 AD655302:AJ655302 JY655311:KE655311 TU655311:UA655311 ADQ655311:ADW655311 ANM655311:ANS655311 AXI655311:AXO655311 BHE655311:BHK655311 BRA655311:BRG655311 CAW655311:CBC655311 CKS655311:CKY655311 CUO655311:CUU655311 DEK655311:DEQ655311 DOG655311:DOM655311 DYC655311:DYI655311 EHY655311:EIE655311 ERU655311:ESA655311 FBQ655311:FBW655311 FLM655311:FLS655311 FVI655311:FVO655311 GFE655311:GFK655311 GPA655311:GPG655311 GYW655311:GZC655311 HIS655311:HIY655311 HSO655311:HSU655311 ICK655311:ICQ655311 IMG655311:IMM655311 IWC655311:IWI655311 JFY655311:JGE655311 JPU655311:JQA655311 JZQ655311:JZW655311 KJM655311:KJS655311 KTI655311:KTO655311 LDE655311:LDK655311 LNA655311:LNG655311 LWW655311:LXC655311 MGS655311:MGY655311 MQO655311:MQU655311 NAK655311:NAQ655311 NKG655311:NKM655311 NUC655311:NUI655311 ODY655311:OEE655311 ONU655311:OOA655311 OXQ655311:OXW655311 PHM655311:PHS655311 PRI655311:PRO655311 QBE655311:QBK655311 QLA655311:QLG655311 QUW655311:QVC655311 RES655311:REY655311 ROO655311:ROU655311 RYK655311:RYQ655311 SIG655311:SIM655311 SSC655311:SSI655311 TBY655311:TCE655311 TLU655311:TMA655311 TVQ655311:TVW655311 UFM655311:UFS655311 UPI655311:UPO655311 UZE655311:UZK655311 VJA655311:VJG655311 VSW655311:VTC655311 WCS655311:WCY655311 WMO655311:WMU655311 WWK655311:WWQ655311 AD720838:AJ720838 JY720847:KE720847 TU720847:UA720847 ADQ720847:ADW720847 ANM720847:ANS720847 AXI720847:AXO720847 BHE720847:BHK720847 BRA720847:BRG720847 CAW720847:CBC720847 CKS720847:CKY720847 CUO720847:CUU720847 DEK720847:DEQ720847 DOG720847:DOM720847 DYC720847:DYI720847 EHY720847:EIE720847 ERU720847:ESA720847 FBQ720847:FBW720847 FLM720847:FLS720847 FVI720847:FVO720847 GFE720847:GFK720847 GPA720847:GPG720847 GYW720847:GZC720847 HIS720847:HIY720847 HSO720847:HSU720847 ICK720847:ICQ720847 IMG720847:IMM720847 IWC720847:IWI720847 JFY720847:JGE720847 JPU720847:JQA720847 JZQ720847:JZW720847 KJM720847:KJS720847 KTI720847:KTO720847 LDE720847:LDK720847 LNA720847:LNG720847 LWW720847:LXC720847 MGS720847:MGY720847 MQO720847:MQU720847 NAK720847:NAQ720847 NKG720847:NKM720847 NUC720847:NUI720847 ODY720847:OEE720847 ONU720847:OOA720847 OXQ720847:OXW720847 PHM720847:PHS720847 PRI720847:PRO720847 QBE720847:QBK720847 QLA720847:QLG720847 QUW720847:QVC720847 RES720847:REY720847 ROO720847:ROU720847 RYK720847:RYQ720847 SIG720847:SIM720847 SSC720847:SSI720847 TBY720847:TCE720847 TLU720847:TMA720847 TVQ720847:TVW720847 UFM720847:UFS720847 UPI720847:UPO720847 UZE720847:UZK720847 VJA720847:VJG720847 VSW720847:VTC720847 WCS720847:WCY720847 WMO720847:WMU720847 WWK720847:WWQ720847 AD786374:AJ786374 JY786383:KE786383 TU786383:UA786383 ADQ786383:ADW786383 ANM786383:ANS786383 AXI786383:AXO786383 BHE786383:BHK786383 BRA786383:BRG786383 CAW786383:CBC786383 CKS786383:CKY786383 CUO786383:CUU786383 DEK786383:DEQ786383 DOG786383:DOM786383 DYC786383:DYI786383 EHY786383:EIE786383 ERU786383:ESA786383 FBQ786383:FBW786383 FLM786383:FLS786383 FVI786383:FVO786383 GFE786383:GFK786383 GPA786383:GPG786383 GYW786383:GZC786383 HIS786383:HIY786383 HSO786383:HSU786383 ICK786383:ICQ786383 IMG786383:IMM786383 IWC786383:IWI786383 JFY786383:JGE786383 JPU786383:JQA786383 JZQ786383:JZW786383 KJM786383:KJS786383 KTI786383:KTO786383 LDE786383:LDK786383 LNA786383:LNG786383 LWW786383:LXC786383 MGS786383:MGY786383 MQO786383:MQU786383 NAK786383:NAQ786383 NKG786383:NKM786383 NUC786383:NUI786383 ODY786383:OEE786383 ONU786383:OOA786383 OXQ786383:OXW786383 PHM786383:PHS786383 PRI786383:PRO786383 QBE786383:QBK786383 QLA786383:QLG786383 QUW786383:QVC786383 RES786383:REY786383 ROO786383:ROU786383 RYK786383:RYQ786383 SIG786383:SIM786383 SSC786383:SSI786383 TBY786383:TCE786383 TLU786383:TMA786383 TVQ786383:TVW786383 UFM786383:UFS786383 UPI786383:UPO786383 UZE786383:UZK786383 VJA786383:VJG786383 VSW786383:VTC786383 WCS786383:WCY786383 WMO786383:WMU786383 WWK786383:WWQ786383 AD851910:AJ851910 JY851919:KE851919 TU851919:UA851919 ADQ851919:ADW851919 ANM851919:ANS851919 AXI851919:AXO851919 BHE851919:BHK851919 BRA851919:BRG851919 CAW851919:CBC851919 CKS851919:CKY851919 CUO851919:CUU851919 DEK851919:DEQ851919 DOG851919:DOM851919 DYC851919:DYI851919 EHY851919:EIE851919 ERU851919:ESA851919 FBQ851919:FBW851919 FLM851919:FLS851919 FVI851919:FVO851919 GFE851919:GFK851919 GPA851919:GPG851919 GYW851919:GZC851919 HIS851919:HIY851919 HSO851919:HSU851919 ICK851919:ICQ851919 IMG851919:IMM851919 IWC851919:IWI851919 JFY851919:JGE851919 JPU851919:JQA851919 JZQ851919:JZW851919 KJM851919:KJS851919 KTI851919:KTO851919 LDE851919:LDK851919 LNA851919:LNG851919 LWW851919:LXC851919 MGS851919:MGY851919 MQO851919:MQU851919 NAK851919:NAQ851919 NKG851919:NKM851919 NUC851919:NUI851919 ODY851919:OEE851919 ONU851919:OOA851919 OXQ851919:OXW851919 PHM851919:PHS851919 PRI851919:PRO851919 QBE851919:QBK851919 QLA851919:QLG851919 QUW851919:QVC851919 RES851919:REY851919 ROO851919:ROU851919 RYK851919:RYQ851919 SIG851919:SIM851919 SSC851919:SSI851919 TBY851919:TCE851919 TLU851919:TMA851919 TVQ851919:TVW851919 UFM851919:UFS851919 UPI851919:UPO851919 UZE851919:UZK851919 VJA851919:VJG851919 VSW851919:VTC851919 WCS851919:WCY851919 WMO851919:WMU851919 WWK851919:WWQ851919 AD917446:AJ917446 JY917455:KE917455 TU917455:UA917455 ADQ917455:ADW917455 ANM917455:ANS917455 AXI917455:AXO917455 BHE917455:BHK917455 BRA917455:BRG917455 CAW917455:CBC917455 CKS917455:CKY917455 CUO917455:CUU917455 DEK917455:DEQ917455 DOG917455:DOM917455 DYC917455:DYI917455 EHY917455:EIE917455 ERU917455:ESA917455 FBQ917455:FBW917455 FLM917455:FLS917455 FVI917455:FVO917455 GFE917455:GFK917455 GPA917455:GPG917455 GYW917455:GZC917455 HIS917455:HIY917455 HSO917455:HSU917455 ICK917455:ICQ917455 IMG917455:IMM917455 IWC917455:IWI917455 JFY917455:JGE917455 JPU917455:JQA917455 JZQ917455:JZW917455 KJM917455:KJS917455 KTI917455:KTO917455 LDE917455:LDK917455 LNA917455:LNG917455 LWW917455:LXC917455 MGS917455:MGY917455 MQO917455:MQU917455 NAK917455:NAQ917455 NKG917455:NKM917455 NUC917455:NUI917455 ODY917455:OEE917455 ONU917455:OOA917455 OXQ917455:OXW917455 PHM917455:PHS917455 PRI917455:PRO917455 QBE917455:QBK917455 QLA917455:QLG917455 QUW917455:QVC917455 RES917455:REY917455 ROO917455:ROU917455 RYK917455:RYQ917455 SIG917455:SIM917455 SSC917455:SSI917455 TBY917455:TCE917455 TLU917455:TMA917455 TVQ917455:TVW917455 UFM917455:UFS917455 UPI917455:UPO917455 UZE917455:UZK917455 VJA917455:VJG917455 VSW917455:VTC917455 WCS917455:WCY917455 WMO917455:WMU917455 WWK917455:WWQ917455 AD982982:AJ982982 JY982991:KE982991 TU982991:UA982991 ADQ982991:ADW982991 ANM982991:ANS982991 AXI982991:AXO982991 BHE982991:BHK982991 BRA982991:BRG982991 CAW982991:CBC982991 CKS982991:CKY982991 CUO982991:CUU982991 DEK982991:DEQ982991 DOG982991:DOM982991 DYC982991:DYI982991 EHY982991:EIE982991 ERU982991:ESA982991 FBQ982991:FBW982991 FLM982991:FLS982991 FVI982991:FVO982991 GFE982991:GFK982991 GPA982991:GPG982991 GYW982991:GZC982991 HIS982991:HIY982991 HSO982991:HSU982991 ICK982991:ICQ982991 IMG982991:IMM982991 IWC982991:IWI982991 JFY982991:JGE982991 JPU982991:JQA982991 JZQ982991:JZW982991 KJM982991:KJS982991 KTI982991:KTO982991 LDE982991:LDK982991 LNA982991:LNG982991 LWW982991:LXC982991 MGS982991:MGY982991 MQO982991:MQU982991 NAK982991:NAQ982991 NKG982991:NKM982991 NUC982991:NUI982991 ODY982991:OEE982991 ONU982991:OOA982991 OXQ982991:OXW982991 PHM982991:PHS982991 PRI982991:PRO982991 QBE982991:QBK982991 QLA982991:QLG982991 QUW982991:QVC982991 RES982991:REY982991 ROO982991:ROU982991 RYK982991:RYQ982991 SIG982991:SIM982991 SSC982991:SSI982991 TBY982991:TCE982991 TLU982991:TMA982991 TVQ982991:TVW982991 UFM982991:UFS982991 UPI982991:UPO982991 UZE982991:UZK982991 VJA982991:VJG982991 VSW982991:VTC982991 WCS982991:WCY982991 WMO982991:WMU982991 WWK982991:WWQ982991" xr:uid="{00000000-0002-0000-0800-000013000000}">
      <formula1>"□区域区分非設定,■区域区分非設定"</formula1>
    </dataValidation>
    <dataValidation type="list" allowBlank="1" showInputMessage="1" showErrorMessage="1" sqref="G65479:O65479 JB65488:JJ65488 SX65488:TF65488 ACT65488:ADB65488 AMP65488:AMX65488 AWL65488:AWT65488 BGH65488:BGP65488 BQD65488:BQL65488 BZZ65488:CAH65488 CJV65488:CKD65488 CTR65488:CTZ65488 DDN65488:DDV65488 DNJ65488:DNR65488 DXF65488:DXN65488 EHB65488:EHJ65488 EQX65488:ERF65488 FAT65488:FBB65488 FKP65488:FKX65488 FUL65488:FUT65488 GEH65488:GEP65488 GOD65488:GOL65488 GXZ65488:GYH65488 HHV65488:HID65488 HRR65488:HRZ65488 IBN65488:IBV65488 ILJ65488:ILR65488 IVF65488:IVN65488 JFB65488:JFJ65488 JOX65488:JPF65488 JYT65488:JZB65488 KIP65488:KIX65488 KSL65488:KST65488 LCH65488:LCP65488 LMD65488:LML65488 LVZ65488:LWH65488 MFV65488:MGD65488 MPR65488:MPZ65488 MZN65488:MZV65488 NJJ65488:NJR65488 NTF65488:NTN65488 ODB65488:ODJ65488 OMX65488:ONF65488 OWT65488:OXB65488 PGP65488:PGX65488 PQL65488:PQT65488 QAH65488:QAP65488 QKD65488:QKL65488 QTZ65488:QUH65488 RDV65488:RED65488 RNR65488:RNZ65488 RXN65488:RXV65488 SHJ65488:SHR65488 SRF65488:SRN65488 TBB65488:TBJ65488 TKX65488:TLF65488 TUT65488:TVB65488 UEP65488:UEX65488 UOL65488:UOT65488 UYH65488:UYP65488 VID65488:VIL65488 VRZ65488:VSH65488 WBV65488:WCD65488 WLR65488:WLZ65488 WVN65488:WVV65488 G131015:O131015 JB131024:JJ131024 SX131024:TF131024 ACT131024:ADB131024 AMP131024:AMX131024 AWL131024:AWT131024 BGH131024:BGP131024 BQD131024:BQL131024 BZZ131024:CAH131024 CJV131024:CKD131024 CTR131024:CTZ131024 DDN131024:DDV131024 DNJ131024:DNR131024 DXF131024:DXN131024 EHB131024:EHJ131024 EQX131024:ERF131024 FAT131024:FBB131024 FKP131024:FKX131024 FUL131024:FUT131024 GEH131024:GEP131024 GOD131024:GOL131024 GXZ131024:GYH131024 HHV131024:HID131024 HRR131024:HRZ131024 IBN131024:IBV131024 ILJ131024:ILR131024 IVF131024:IVN131024 JFB131024:JFJ131024 JOX131024:JPF131024 JYT131024:JZB131024 KIP131024:KIX131024 KSL131024:KST131024 LCH131024:LCP131024 LMD131024:LML131024 LVZ131024:LWH131024 MFV131024:MGD131024 MPR131024:MPZ131024 MZN131024:MZV131024 NJJ131024:NJR131024 NTF131024:NTN131024 ODB131024:ODJ131024 OMX131024:ONF131024 OWT131024:OXB131024 PGP131024:PGX131024 PQL131024:PQT131024 QAH131024:QAP131024 QKD131024:QKL131024 QTZ131024:QUH131024 RDV131024:RED131024 RNR131024:RNZ131024 RXN131024:RXV131024 SHJ131024:SHR131024 SRF131024:SRN131024 TBB131024:TBJ131024 TKX131024:TLF131024 TUT131024:TVB131024 UEP131024:UEX131024 UOL131024:UOT131024 UYH131024:UYP131024 VID131024:VIL131024 VRZ131024:VSH131024 WBV131024:WCD131024 WLR131024:WLZ131024 WVN131024:WVV131024 G196551:O196551 JB196560:JJ196560 SX196560:TF196560 ACT196560:ADB196560 AMP196560:AMX196560 AWL196560:AWT196560 BGH196560:BGP196560 BQD196560:BQL196560 BZZ196560:CAH196560 CJV196560:CKD196560 CTR196560:CTZ196560 DDN196560:DDV196560 DNJ196560:DNR196560 DXF196560:DXN196560 EHB196560:EHJ196560 EQX196560:ERF196560 FAT196560:FBB196560 FKP196560:FKX196560 FUL196560:FUT196560 GEH196560:GEP196560 GOD196560:GOL196560 GXZ196560:GYH196560 HHV196560:HID196560 HRR196560:HRZ196560 IBN196560:IBV196560 ILJ196560:ILR196560 IVF196560:IVN196560 JFB196560:JFJ196560 JOX196560:JPF196560 JYT196560:JZB196560 KIP196560:KIX196560 KSL196560:KST196560 LCH196560:LCP196560 LMD196560:LML196560 LVZ196560:LWH196560 MFV196560:MGD196560 MPR196560:MPZ196560 MZN196560:MZV196560 NJJ196560:NJR196560 NTF196560:NTN196560 ODB196560:ODJ196560 OMX196560:ONF196560 OWT196560:OXB196560 PGP196560:PGX196560 PQL196560:PQT196560 QAH196560:QAP196560 QKD196560:QKL196560 QTZ196560:QUH196560 RDV196560:RED196560 RNR196560:RNZ196560 RXN196560:RXV196560 SHJ196560:SHR196560 SRF196560:SRN196560 TBB196560:TBJ196560 TKX196560:TLF196560 TUT196560:TVB196560 UEP196560:UEX196560 UOL196560:UOT196560 UYH196560:UYP196560 VID196560:VIL196560 VRZ196560:VSH196560 WBV196560:WCD196560 WLR196560:WLZ196560 WVN196560:WVV196560 G262087:O262087 JB262096:JJ262096 SX262096:TF262096 ACT262096:ADB262096 AMP262096:AMX262096 AWL262096:AWT262096 BGH262096:BGP262096 BQD262096:BQL262096 BZZ262096:CAH262096 CJV262096:CKD262096 CTR262096:CTZ262096 DDN262096:DDV262096 DNJ262096:DNR262096 DXF262096:DXN262096 EHB262096:EHJ262096 EQX262096:ERF262096 FAT262096:FBB262096 FKP262096:FKX262096 FUL262096:FUT262096 GEH262096:GEP262096 GOD262096:GOL262096 GXZ262096:GYH262096 HHV262096:HID262096 HRR262096:HRZ262096 IBN262096:IBV262096 ILJ262096:ILR262096 IVF262096:IVN262096 JFB262096:JFJ262096 JOX262096:JPF262096 JYT262096:JZB262096 KIP262096:KIX262096 KSL262096:KST262096 LCH262096:LCP262096 LMD262096:LML262096 LVZ262096:LWH262096 MFV262096:MGD262096 MPR262096:MPZ262096 MZN262096:MZV262096 NJJ262096:NJR262096 NTF262096:NTN262096 ODB262096:ODJ262096 OMX262096:ONF262096 OWT262096:OXB262096 PGP262096:PGX262096 PQL262096:PQT262096 QAH262096:QAP262096 QKD262096:QKL262096 QTZ262096:QUH262096 RDV262096:RED262096 RNR262096:RNZ262096 RXN262096:RXV262096 SHJ262096:SHR262096 SRF262096:SRN262096 TBB262096:TBJ262096 TKX262096:TLF262096 TUT262096:TVB262096 UEP262096:UEX262096 UOL262096:UOT262096 UYH262096:UYP262096 VID262096:VIL262096 VRZ262096:VSH262096 WBV262096:WCD262096 WLR262096:WLZ262096 WVN262096:WVV262096 G327623:O327623 JB327632:JJ327632 SX327632:TF327632 ACT327632:ADB327632 AMP327632:AMX327632 AWL327632:AWT327632 BGH327632:BGP327632 BQD327632:BQL327632 BZZ327632:CAH327632 CJV327632:CKD327632 CTR327632:CTZ327632 DDN327632:DDV327632 DNJ327632:DNR327632 DXF327632:DXN327632 EHB327632:EHJ327632 EQX327632:ERF327632 FAT327632:FBB327632 FKP327632:FKX327632 FUL327632:FUT327632 GEH327632:GEP327632 GOD327632:GOL327632 GXZ327632:GYH327632 HHV327632:HID327632 HRR327632:HRZ327632 IBN327632:IBV327632 ILJ327632:ILR327632 IVF327632:IVN327632 JFB327632:JFJ327632 JOX327632:JPF327632 JYT327632:JZB327632 KIP327632:KIX327632 KSL327632:KST327632 LCH327632:LCP327632 LMD327632:LML327632 LVZ327632:LWH327632 MFV327632:MGD327632 MPR327632:MPZ327632 MZN327632:MZV327632 NJJ327632:NJR327632 NTF327632:NTN327632 ODB327632:ODJ327632 OMX327632:ONF327632 OWT327632:OXB327632 PGP327632:PGX327632 PQL327632:PQT327632 QAH327632:QAP327632 QKD327632:QKL327632 QTZ327632:QUH327632 RDV327632:RED327632 RNR327632:RNZ327632 RXN327632:RXV327632 SHJ327632:SHR327632 SRF327632:SRN327632 TBB327632:TBJ327632 TKX327632:TLF327632 TUT327632:TVB327632 UEP327632:UEX327632 UOL327632:UOT327632 UYH327632:UYP327632 VID327632:VIL327632 VRZ327632:VSH327632 WBV327632:WCD327632 WLR327632:WLZ327632 WVN327632:WVV327632 G393159:O393159 JB393168:JJ393168 SX393168:TF393168 ACT393168:ADB393168 AMP393168:AMX393168 AWL393168:AWT393168 BGH393168:BGP393168 BQD393168:BQL393168 BZZ393168:CAH393168 CJV393168:CKD393168 CTR393168:CTZ393168 DDN393168:DDV393168 DNJ393168:DNR393168 DXF393168:DXN393168 EHB393168:EHJ393168 EQX393168:ERF393168 FAT393168:FBB393168 FKP393168:FKX393168 FUL393168:FUT393168 GEH393168:GEP393168 GOD393168:GOL393168 GXZ393168:GYH393168 HHV393168:HID393168 HRR393168:HRZ393168 IBN393168:IBV393168 ILJ393168:ILR393168 IVF393168:IVN393168 JFB393168:JFJ393168 JOX393168:JPF393168 JYT393168:JZB393168 KIP393168:KIX393168 KSL393168:KST393168 LCH393168:LCP393168 LMD393168:LML393168 LVZ393168:LWH393168 MFV393168:MGD393168 MPR393168:MPZ393168 MZN393168:MZV393168 NJJ393168:NJR393168 NTF393168:NTN393168 ODB393168:ODJ393168 OMX393168:ONF393168 OWT393168:OXB393168 PGP393168:PGX393168 PQL393168:PQT393168 QAH393168:QAP393168 QKD393168:QKL393168 QTZ393168:QUH393168 RDV393168:RED393168 RNR393168:RNZ393168 RXN393168:RXV393168 SHJ393168:SHR393168 SRF393168:SRN393168 TBB393168:TBJ393168 TKX393168:TLF393168 TUT393168:TVB393168 UEP393168:UEX393168 UOL393168:UOT393168 UYH393168:UYP393168 VID393168:VIL393168 VRZ393168:VSH393168 WBV393168:WCD393168 WLR393168:WLZ393168 WVN393168:WVV393168 G458695:O458695 JB458704:JJ458704 SX458704:TF458704 ACT458704:ADB458704 AMP458704:AMX458704 AWL458704:AWT458704 BGH458704:BGP458704 BQD458704:BQL458704 BZZ458704:CAH458704 CJV458704:CKD458704 CTR458704:CTZ458704 DDN458704:DDV458704 DNJ458704:DNR458704 DXF458704:DXN458704 EHB458704:EHJ458704 EQX458704:ERF458704 FAT458704:FBB458704 FKP458704:FKX458704 FUL458704:FUT458704 GEH458704:GEP458704 GOD458704:GOL458704 GXZ458704:GYH458704 HHV458704:HID458704 HRR458704:HRZ458704 IBN458704:IBV458704 ILJ458704:ILR458704 IVF458704:IVN458704 JFB458704:JFJ458704 JOX458704:JPF458704 JYT458704:JZB458704 KIP458704:KIX458704 KSL458704:KST458704 LCH458704:LCP458704 LMD458704:LML458704 LVZ458704:LWH458704 MFV458704:MGD458704 MPR458704:MPZ458704 MZN458704:MZV458704 NJJ458704:NJR458704 NTF458704:NTN458704 ODB458704:ODJ458704 OMX458704:ONF458704 OWT458704:OXB458704 PGP458704:PGX458704 PQL458704:PQT458704 QAH458704:QAP458704 QKD458704:QKL458704 QTZ458704:QUH458704 RDV458704:RED458704 RNR458704:RNZ458704 RXN458704:RXV458704 SHJ458704:SHR458704 SRF458704:SRN458704 TBB458704:TBJ458704 TKX458704:TLF458704 TUT458704:TVB458704 UEP458704:UEX458704 UOL458704:UOT458704 UYH458704:UYP458704 VID458704:VIL458704 VRZ458704:VSH458704 WBV458704:WCD458704 WLR458704:WLZ458704 WVN458704:WVV458704 G524231:O524231 JB524240:JJ524240 SX524240:TF524240 ACT524240:ADB524240 AMP524240:AMX524240 AWL524240:AWT524240 BGH524240:BGP524240 BQD524240:BQL524240 BZZ524240:CAH524240 CJV524240:CKD524240 CTR524240:CTZ524240 DDN524240:DDV524240 DNJ524240:DNR524240 DXF524240:DXN524240 EHB524240:EHJ524240 EQX524240:ERF524240 FAT524240:FBB524240 FKP524240:FKX524240 FUL524240:FUT524240 GEH524240:GEP524240 GOD524240:GOL524240 GXZ524240:GYH524240 HHV524240:HID524240 HRR524240:HRZ524240 IBN524240:IBV524240 ILJ524240:ILR524240 IVF524240:IVN524240 JFB524240:JFJ524240 JOX524240:JPF524240 JYT524240:JZB524240 KIP524240:KIX524240 KSL524240:KST524240 LCH524240:LCP524240 LMD524240:LML524240 LVZ524240:LWH524240 MFV524240:MGD524240 MPR524240:MPZ524240 MZN524240:MZV524240 NJJ524240:NJR524240 NTF524240:NTN524240 ODB524240:ODJ524240 OMX524240:ONF524240 OWT524240:OXB524240 PGP524240:PGX524240 PQL524240:PQT524240 QAH524240:QAP524240 QKD524240:QKL524240 QTZ524240:QUH524240 RDV524240:RED524240 RNR524240:RNZ524240 RXN524240:RXV524240 SHJ524240:SHR524240 SRF524240:SRN524240 TBB524240:TBJ524240 TKX524240:TLF524240 TUT524240:TVB524240 UEP524240:UEX524240 UOL524240:UOT524240 UYH524240:UYP524240 VID524240:VIL524240 VRZ524240:VSH524240 WBV524240:WCD524240 WLR524240:WLZ524240 WVN524240:WVV524240 G589767:O589767 JB589776:JJ589776 SX589776:TF589776 ACT589776:ADB589776 AMP589776:AMX589776 AWL589776:AWT589776 BGH589776:BGP589776 BQD589776:BQL589776 BZZ589776:CAH589776 CJV589776:CKD589776 CTR589776:CTZ589776 DDN589776:DDV589776 DNJ589776:DNR589776 DXF589776:DXN589776 EHB589776:EHJ589776 EQX589776:ERF589776 FAT589776:FBB589776 FKP589776:FKX589776 FUL589776:FUT589776 GEH589776:GEP589776 GOD589776:GOL589776 GXZ589776:GYH589776 HHV589776:HID589776 HRR589776:HRZ589776 IBN589776:IBV589776 ILJ589776:ILR589776 IVF589776:IVN589776 JFB589776:JFJ589776 JOX589776:JPF589776 JYT589776:JZB589776 KIP589776:KIX589776 KSL589776:KST589776 LCH589776:LCP589776 LMD589776:LML589776 LVZ589776:LWH589776 MFV589776:MGD589776 MPR589776:MPZ589776 MZN589776:MZV589776 NJJ589776:NJR589776 NTF589776:NTN589776 ODB589776:ODJ589776 OMX589776:ONF589776 OWT589776:OXB589776 PGP589776:PGX589776 PQL589776:PQT589776 QAH589776:QAP589776 QKD589776:QKL589776 QTZ589776:QUH589776 RDV589776:RED589776 RNR589776:RNZ589776 RXN589776:RXV589776 SHJ589776:SHR589776 SRF589776:SRN589776 TBB589776:TBJ589776 TKX589776:TLF589776 TUT589776:TVB589776 UEP589776:UEX589776 UOL589776:UOT589776 UYH589776:UYP589776 VID589776:VIL589776 VRZ589776:VSH589776 WBV589776:WCD589776 WLR589776:WLZ589776 WVN589776:WVV589776 G655303:O655303 JB655312:JJ655312 SX655312:TF655312 ACT655312:ADB655312 AMP655312:AMX655312 AWL655312:AWT655312 BGH655312:BGP655312 BQD655312:BQL655312 BZZ655312:CAH655312 CJV655312:CKD655312 CTR655312:CTZ655312 DDN655312:DDV655312 DNJ655312:DNR655312 DXF655312:DXN655312 EHB655312:EHJ655312 EQX655312:ERF655312 FAT655312:FBB655312 FKP655312:FKX655312 FUL655312:FUT655312 GEH655312:GEP655312 GOD655312:GOL655312 GXZ655312:GYH655312 HHV655312:HID655312 HRR655312:HRZ655312 IBN655312:IBV655312 ILJ655312:ILR655312 IVF655312:IVN655312 JFB655312:JFJ655312 JOX655312:JPF655312 JYT655312:JZB655312 KIP655312:KIX655312 KSL655312:KST655312 LCH655312:LCP655312 LMD655312:LML655312 LVZ655312:LWH655312 MFV655312:MGD655312 MPR655312:MPZ655312 MZN655312:MZV655312 NJJ655312:NJR655312 NTF655312:NTN655312 ODB655312:ODJ655312 OMX655312:ONF655312 OWT655312:OXB655312 PGP655312:PGX655312 PQL655312:PQT655312 QAH655312:QAP655312 QKD655312:QKL655312 QTZ655312:QUH655312 RDV655312:RED655312 RNR655312:RNZ655312 RXN655312:RXV655312 SHJ655312:SHR655312 SRF655312:SRN655312 TBB655312:TBJ655312 TKX655312:TLF655312 TUT655312:TVB655312 UEP655312:UEX655312 UOL655312:UOT655312 UYH655312:UYP655312 VID655312:VIL655312 VRZ655312:VSH655312 WBV655312:WCD655312 WLR655312:WLZ655312 WVN655312:WVV655312 G720839:O720839 JB720848:JJ720848 SX720848:TF720848 ACT720848:ADB720848 AMP720848:AMX720848 AWL720848:AWT720848 BGH720848:BGP720848 BQD720848:BQL720848 BZZ720848:CAH720848 CJV720848:CKD720848 CTR720848:CTZ720848 DDN720848:DDV720848 DNJ720848:DNR720848 DXF720848:DXN720848 EHB720848:EHJ720848 EQX720848:ERF720848 FAT720848:FBB720848 FKP720848:FKX720848 FUL720848:FUT720848 GEH720848:GEP720848 GOD720848:GOL720848 GXZ720848:GYH720848 HHV720848:HID720848 HRR720848:HRZ720848 IBN720848:IBV720848 ILJ720848:ILR720848 IVF720848:IVN720848 JFB720848:JFJ720848 JOX720848:JPF720848 JYT720848:JZB720848 KIP720848:KIX720848 KSL720848:KST720848 LCH720848:LCP720848 LMD720848:LML720848 LVZ720848:LWH720848 MFV720848:MGD720848 MPR720848:MPZ720848 MZN720848:MZV720848 NJJ720848:NJR720848 NTF720848:NTN720848 ODB720848:ODJ720848 OMX720848:ONF720848 OWT720848:OXB720848 PGP720848:PGX720848 PQL720848:PQT720848 QAH720848:QAP720848 QKD720848:QKL720848 QTZ720848:QUH720848 RDV720848:RED720848 RNR720848:RNZ720848 RXN720848:RXV720848 SHJ720848:SHR720848 SRF720848:SRN720848 TBB720848:TBJ720848 TKX720848:TLF720848 TUT720848:TVB720848 UEP720848:UEX720848 UOL720848:UOT720848 UYH720848:UYP720848 VID720848:VIL720848 VRZ720848:VSH720848 WBV720848:WCD720848 WLR720848:WLZ720848 WVN720848:WVV720848 G786375:O786375 JB786384:JJ786384 SX786384:TF786384 ACT786384:ADB786384 AMP786384:AMX786384 AWL786384:AWT786384 BGH786384:BGP786384 BQD786384:BQL786384 BZZ786384:CAH786384 CJV786384:CKD786384 CTR786384:CTZ786384 DDN786384:DDV786384 DNJ786384:DNR786384 DXF786384:DXN786384 EHB786384:EHJ786384 EQX786384:ERF786384 FAT786384:FBB786384 FKP786384:FKX786384 FUL786384:FUT786384 GEH786384:GEP786384 GOD786384:GOL786384 GXZ786384:GYH786384 HHV786384:HID786384 HRR786384:HRZ786384 IBN786384:IBV786384 ILJ786384:ILR786384 IVF786384:IVN786384 JFB786384:JFJ786384 JOX786384:JPF786384 JYT786384:JZB786384 KIP786384:KIX786384 KSL786384:KST786384 LCH786384:LCP786384 LMD786384:LML786384 LVZ786384:LWH786384 MFV786384:MGD786384 MPR786384:MPZ786384 MZN786384:MZV786384 NJJ786384:NJR786384 NTF786384:NTN786384 ODB786384:ODJ786384 OMX786384:ONF786384 OWT786384:OXB786384 PGP786384:PGX786384 PQL786384:PQT786384 QAH786384:QAP786384 QKD786384:QKL786384 QTZ786384:QUH786384 RDV786384:RED786384 RNR786384:RNZ786384 RXN786384:RXV786384 SHJ786384:SHR786384 SRF786384:SRN786384 TBB786384:TBJ786384 TKX786384:TLF786384 TUT786384:TVB786384 UEP786384:UEX786384 UOL786384:UOT786384 UYH786384:UYP786384 VID786384:VIL786384 VRZ786384:VSH786384 WBV786384:WCD786384 WLR786384:WLZ786384 WVN786384:WVV786384 G851911:O851911 JB851920:JJ851920 SX851920:TF851920 ACT851920:ADB851920 AMP851920:AMX851920 AWL851920:AWT851920 BGH851920:BGP851920 BQD851920:BQL851920 BZZ851920:CAH851920 CJV851920:CKD851920 CTR851920:CTZ851920 DDN851920:DDV851920 DNJ851920:DNR851920 DXF851920:DXN851920 EHB851920:EHJ851920 EQX851920:ERF851920 FAT851920:FBB851920 FKP851920:FKX851920 FUL851920:FUT851920 GEH851920:GEP851920 GOD851920:GOL851920 GXZ851920:GYH851920 HHV851920:HID851920 HRR851920:HRZ851920 IBN851920:IBV851920 ILJ851920:ILR851920 IVF851920:IVN851920 JFB851920:JFJ851920 JOX851920:JPF851920 JYT851920:JZB851920 KIP851920:KIX851920 KSL851920:KST851920 LCH851920:LCP851920 LMD851920:LML851920 LVZ851920:LWH851920 MFV851920:MGD851920 MPR851920:MPZ851920 MZN851920:MZV851920 NJJ851920:NJR851920 NTF851920:NTN851920 ODB851920:ODJ851920 OMX851920:ONF851920 OWT851920:OXB851920 PGP851920:PGX851920 PQL851920:PQT851920 QAH851920:QAP851920 QKD851920:QKL851920 QTZ851920:QUH851920 RDV851920:RED851920 RNR851920:RNZ851920 RXN851920:RXV851920 SHJ851920:SHR851920 SRF851920:SRN851920 TBB851920:TBJ851920 TKX851920:TLF851920 TUT851920:TVB851920 UEP851920:UEX851920 UOL851920:UOT851920 UYH851920:UYP851920 VID851920:VIL851920 VRZ851920:VSH851920 WBV851920:WCD851920 WLR851920:WLZ851920 WVN851920:WVV851920 G917447:O917447 JB917456:JJ917456 SX917456:TF917456 ACT917456:ADB917456 AMP917456:AMX917456 AWL917456:AWT917456 BGH917456:BGP917456 BQD917456:BQL917456 BZZ917456:CAH917456 CJV917456:CKD917456 CTR917456:CTZ917456 DDN917456:DDV917456 DNJ917456:DNR917456 DXF917456:DXN917456 EHB917456:EHJ917456 EQX917456:ERF917456 FAT917456:FBB917456 FKP917456:FKX917456 FUL917456:FUT917456 GEH917456:GEP917456 GOD917456:GOL917456 GXZ917456:GYH917456 HHV917456:HID917456 HRR917456:HRZ917456 IBN917456:IBV917456 ILJ917456:ILR917456 IVF917456:IVN917456 JFB917456:JFJ917456 JOX917456:JPF917456 JYT917456:JZB917456 KIP917456:KIX917456 KSL917456:KST917456 LCH917456:LCP917456 LMD917456:LML917456 LVZ917456:LWH917456 MFV917456:MGD917456 MPR917456:MPZ917456 MZN917456:MZV917456 NJJ917456:NJR917456 NTF917456:NTN917456 ODB917456:ODJ917456 OMX917456:ONF917456 OWT917456:OXB917456 PGP917456:PGX917456 PQL917456:PQT917456 QAH917456:QAP917456 QKD917456:QKL917456 QTZ917456:QUH917456 RDV917456:RED917456 RNR917456:RNZ917456 RXN917456:RXV917456 SHJ917456:SHR917456 SRF917456:SRN917456 TBB917456:TBJ917456 TKX917456:TLF917456 TUT917456:TVB917456 UEP917456:UEX917456 UOL917456:UOT917456 UYH917456:UYP917456 VID917456:VIL917456 VRZ917456:VSH917456 WBV917456:WCD917456 WLR917456:WLZ917456 WVN917456:WVV917456 G982983:O982983 JB982992:JJ982992 SX982992:TF982992 ACT982992:ADB982992 AMP982992:AMX982992 AWL982992:AWT982992 BGH982992:BGP982992 BQD982992:BQL982992 BZZ982992:CAH982992 CJV982992:CKD982992 CTR982992:CTZ982992 DDN982992:DDV982992 DNJ982992:DNR982992 DXF982992:DXN982992 EHB982992:EHJ982992 EQX982992:ERF982992 FAT982992:FBB982992 FKP982992:FKX982992 FUL982992:FUT982992 GEH982992:GEP982992 GOD982992:GOL982992 GXZ982992:GYH982992 HHV982992:HID982992 HRR982992:HRZ982992 IBN982992:IBV982992 ILJ982992:ILR982992 IVF982992:IVN982992 JFB982992:JFJ982992 JOX982992:JPF982992 JYT982992:JZB982992 KIP982992:KIX982992 KSL982992:KST982992 LCH982992:LCP982992 LMD982992:LML982992 LVZ982992:LWH982992 MFV982992:MGD982992 MPR982992:MPZ982992 MZN982992:MZV982992 NJJ982992:NJR982992 NTF982992:NTN982992 ODB982992:ODJ982992 OMX982992:ONF982992 OWT982992:OXB982992 PGP982992:PGX982992 PQL982992:PQT982992 QAH982992:QAP982992 QKD982992:QKL982992 QTZ982992:QUH982992 RDV982992:RED982992 RNR982992:RNZ982992 RXN982992:RXV982992 SHJ982992:SHR982992 SRF982992:SRN982992 TBB982992:TBJ982992 TKX982992:TLF982992 TUT982992:TVB982992 UEP982992:UEX982992 UOL982992:UOT982992 UYH982992:UYP982992 VID982992:VIL982992 VRZ982992:VSH982992 WBV982992:WCD982992 WLR982992:WLZ982992 WVN982992:WVV982992" xr:uid="{00000000-0002-0000-0800-000014000000}">
      <formula1>"□準都市計画区域内,■準都市計画区域内"</formula1>
    </dataValidation>
    <dataValidation type="list" allowBlank="1" showInputMessage="1" showErrorMessage="1" sqref="AF65500:AL65500 KA65509:KG65509 TW65509:UC65509 ADS65509:ADY65509 ANO65509:ANU65509 AXK65509:AXQ65509 BHG65509:BHM65509 BRC65509:BRI65509 CAY65509:CBE65509 CKU65509:CLA65509 CUQ65509:CUW65509 DEM65509:DES65509 DOI65509:DOO65509 DYE65509:DYK65509 EIA65509:EIG65509 ERW65509:ESC65509 FBS65509:FBY65509 FLO65509:FLU65509 FVK65509:FVQ65509 GFG65509:GFM65509 GPC65509:GPI65509 GYY65509:GZE65509 HIU65509:HJA65509 HSQ65509:HSW65509 ICM65509:ICS65509 IMI65509:IMO65509 IWE65509:IWK65509 JGA65509:JGG65509 JPW65509:JQC65509 JZS65509:JZY65509 KJO65509:KJU65509 KTK65509:KTQ65509 LDG65509:LDM65509 LNC65509:LNI65509 LWY65509:LXE65509 MGU65509:MHA65509 MQQ65509:MQW65509 NAM65509:NAS65509 NKI65509:NKO65509 NUE65509:NUK65509 OEA65509:OEG65509 ONW65509:OOC65509 OXS65509:OXY65509 PHO65509:PHU65509 PRK65509:PRQ65509 QBG65509:QBM65509 QLC65509:QLI65509 QUY65509:QVE65509 REU65509:RFA65509 ROQ65509:ROW65509 RYM65509:RYS65509 SII65509:SIO65509 SSE65509:SSK65509 TCA65509:TCG65509 TLW65509:TMC65509 TVS65509:TVY65509 UFO65509:UFU65509 UPK65509:UPQ65509 UZG65509:UZM65509 VJC65509:VJI65509 VSY65509:VTE65509 WCU65509:WDA65509 WMQ65509:WMW65509 WWM65509:WWS65509 AF131036:AL131036 KA131045:KG131045 TW131045:UC131045 ADS131045:ADY131045 ANO131045:ANU131045 AXK131045:AXQ131045 BHG131045:BHM131045 BRC131045:BRI131045 CAY131045:CBE131045 CKU131045:CLA131045 CUQ131045:CUW131045 DEM131045:DES131045 DOI131045:DOO131045 DYE131045:DYK131045 EIA131045:EIG131045 ERW131045:ESC131045 FBS131045:FBY131045 FLO131045:FLU131045 FVK131045:FVQ131045 GFG131045:GFM131045 GPC131045:GPI131045 GYY131045:GZE131045 HIU131045:HJA131045 HSQ131045:HSW131045 ICM131045:ICS131045 IMI131045:IMO131045 IWE131045:IWK131045 JGA131045:JGG131045 JPW131045:JQC131045 JZS131045:JZY131045 KJO131045:KJU131045 KTK131045:KTQ131045 LDG131045:LDM131045 LNC131045:LNI131045 LWY131045:LXE131045 MGU131045:MHA131045 MQQ131045:MQW131045 NAM131045:NAS131045 NKI131045:NKO131045 NUE131045:NUK131045 OEA131045:OEG131045 ONW131045:OOC131045 OXS131045:OXY131045 PHO131045:PHU131045 PRK131045:PRQ131045 QBG131045:QBM131045 QLC131045:QLI131045 QUY131045:QVE131045 REU131045:RFA131045 ROQ131045:ROW131045 RYM131045:RYS131045 SII131045:SIO131045 SSE131045:SSK131045 TCA131045:TCG131045 TLW131045:TMC131045 TVS131045:TVY131045 UFO131045:UFU131045 UPK131045:UPQ131045 UZG131045:UZM131045 VJC131045:VJI131045 VSY131045:VTE131045 WCU131045:WDA131045 WMQ131045:WMW131045 WWM131045:WWS131045 AF196572:AL196572 KA196581:KG196581 TW196581:UC196581 ADS196581:ADY196581 ANO196581:ANU196581 AXK196581:AXQ196581 BHG196581:BHM196581 BRC196581:BRI196581 CAY196581:CBE196581 CKU196581:CLA196581 CUQ196581:CUW196581 DEM196581:DES196581 DOI196581:DOO196581 DYE196581:DYK196581 EIA196581:EIG196581 ERW196581:ESC196581 FBS196581:FBY196581 FLO196581:FLU196581 FVK196581:FVQ196581 GFG196581:GFM196581 GPC196581:GPI196581 GYY196581:GZE196581 HIU196581:HJA196581 HSQ196581:HSW196581 ICM196581:ICS196581 IMI196581:IMO196581 IWE196581:IWK196581 JGA196581:JGG196581 JPW196581:JQC196581 JZS196581:JZY196581 KJO196581:KJU196581 KTK196581:KTQ196581 LDG196581:LDM196581 LNC196581:LNI196581 LWY196581:LXE196581 MGU196581:MHA196581 MQQ196581:MQW196581 NAM196581:NAS196581 NKI196581:NKO196581 NUE196581:NUK196581 OEA196581:OEG196581 ONW196581:OOC196581 OXS196581:OXY196581 PHO196581:PHU196581 PRK196581:PRQ196581 QBG196581:QBM196581 QLC196581:QLI196581 QUY196581:QVE196581 REU196581:RFA196581 ROQ196581:ROW196581 RYM196581:RYS196581 SII196581:SIO196581 SSE196581:SSK196581 TCA196581:TCG196581 TLW196581:TMC196581 TVS196581:TVY196581 UFO196581:UFU196581 UPK196581:UPQ196581 UZG196581:UZM196581 VJC196581:VJI196581 VSY196581:VTE196581 WCU196581:WDA196581 WMQ196581:WMW196581 WWM196581:WWS196581 AF262108:AL262108 KA262117:KG262117 TW262117:UC262117 ADS262117:ADY262117 ANO262117:ANU262117 AXK262117:AXQ262117 BHG262117:BHM262117 BRC262117:BRI262117 CAY262117:CBE262117 CKU262117:CLA262117 CUQ262117:CUW262117 DEM262117:DES262117 DOI262117:DOO262117 DYE262117:DYK262117 EIA262117:EIG262117 ERW262117:ESC262117 FBS262117:FBY262117 FLO262117:FLU262117 FVK262117:FVQ262117 GFG262117:GFM262117 GPC262117:GPI262117 GYY262117:GZE262117 HIU262117:HJA262117 HSQ262117:HSW262117 ICM262117:ICS262117 IMI262117:IMO262117 IWE262117:IWK262117 JGA262117:JGG262117 JPW262117:JQC262117 JZS262117:JZY262117 KJO262117:KJU262117 KTK262117:KTQ262117 LDG262117:LDM262117 LNC262117:LNI262117 LWY262117:LXE262117 MGU262117:MHA262117 MQQ262117:MQW262117 NAM262117:NAS262117 NKI262117:NKO262117 NUE262117:NUK262117 OEA262117:OEG262117 ONW262117:OOC262117 OXS262117:OXY262117 PHO262117:PHU262117 PRK262117:PRQ262117 QBG262117:QBM262117 QLC262117:QLI262117 QUY262117:QVE262117 REU262117:RFA262117 ROQ262117:ROW262117 RYM262117:RYS262117 SII262117:SIO262117 SSE262117:SSK262117 TCA262117:TCG262117 TLW262117:TMC262117 TVS262117:TVY262117 UFO262117:UFU262117 UPK262117:UPQ262117 UZG262117:UZM262117 VJC262117:VJI262117 VSY262117:VTE262117 WCU262117:WDA262117 WMQ262117:WMW262117 WWM262117:WWS262117 AF327644:AL327644 KA327653:KG327653 TW327653:UC327653 ADS327653:ADY327653 ANO327653:ANU327653 AXK327653:AXQ327653 BHG327653:BHM327653 BRC327653:BRI327653 CAY327653:CBE327653 CKU327653:CLA327653 CUQ327653:CUW327653 DEM327653:DES327653 DOI327653:DOO327653 DYE327653:DYK327653 EIA327653:EIG327653 ERW327653:ESC327653 FBS327653:FBY327653 FLO327653:FLU327653 FVK327653:FVQ327653 GFG327653:GFM327653 GPC327653:GPI327653 GYY327653:GZE327653 HIU327653:HJA327653 HSQ327653:HSW327653 ICM327653:ICS327653 IMI327653:IMO327653 IWE327653:IWK327653 JGA327653:JGG327653 JPW327653:JQC327653 JZS327653:JZY327653 KJO327653:KJU327653 KTK327653:KTQ327653 LDG327653:LDM327653 LNC327653:LNI327653 LWY327653:LXE327653 MGU327653:MHA327653 MQQ327653:MQW327653 NAM327653:NAS327653 NKI327653:NKO327653 NUE327653:NUK327653 OEA327653:OEG327653 ONW327653:OOC327653 OXS327653:OXY327653 PHO327653:PHU327653 PRK327653:PRQ327653 QBG327653:QBM327653 QLC327653:QLI327653 QUY327653:QVE327653 REU327653:RFA327653 ROQ327653:ROW327653 RYM327653:RYS327653 SII327653:SIO327653 SSE327653:SSK327653 TCA327653:TCG327653 TLW327653:TMC327653 TVS327653:TVY327653 UFO327653:UFU327653 UPK327653:UPQ327653 UZG327653:UZM327653 VJC327653:VJI327653 VSY327653:VTE327653 WCU327653:WDA327653 WMQ327653:WMW327653 WWM327653:WWS327653 AF393180:AL393180 KA393189:KG393189 TW393189:UC393189 ADS393189:ADY393189 ANO393189:ANU393189 AXK393189:AXQ393189 BHG393189:BHM393189 BRC393189:BRI393189 CAY393189:CBE393189 CKU393189:CLA393189 CUQ393189:CUW393189 DEM393189:DES393189 DOI393189:DOO393189 DYE393189:DYK393189 EIA393189:EIG393189 ERW393189:ESC393189 FBS393189:FBY393189 FLO393189:FLU393189 FVK393189:FVQ393189 GFG393189:GFM393189 GPC393189:GPI393189 GYY393189:GZE393189 HIU393189:HJA393189 HSQ393189:HSW393189 ICM393189:ICS393189 IMI393189:IMO393189 IWE393189:IWK393189 JGA393189:JGG393189 JPW393189:JQC393189 JZS393189:JZY393189 KJO393189:KJU393189 KTK393189:KTQ393189 LDG393189:LDM393189 LNC393189:LNI393189 LWY393189:LXE393189 MGU393189:MHA393189 MQQ393189:MQW393189 NAM393189:NAS393189 NKI393189:NKO393189 NUE393189:NUK393189 OEA393189:OEG393189 ONW393189:OOC393189 OXS393189:OXY393189 PHO393189:PHU393189 PRK393189:PRQ393189 QBG393189:QBM393189 QLC393189:QLI393189 QUY393189:QVE393189 REU393189:RFA393189 ROQ393189:ROW393189 RYM393189:RYS393189 SII393189:SIO393189 SSE393189:SSK393189 TCA393189:TCG393189 TLW393189:TMC393189 TVS393189:TVY393189 UFO393189:UFU393189 UPK393189:UPQ393189 UZG393189:UZM393189 VJC393189:VJI393189 VSY393189:VTE393189 WCU393189:WDA393189 WMQ393189:WMW393189 WWM393189:WWS393189 AF458716:AL458716 KA458725:KG458725 TW458725:UC458725 ADS458725:ADY458725 ANO458725:ANU458725 AXK458725:AXQ458725 BHG458725:BHM458725 BRC458725:BRI458725 CAY458725:CBE458725 CKU458725:CLA458725 CUQ458725:CUW458725 DEM458725:DES458725 DOI458725:DOO458725 DYE458725:DYK458725 EIA458725:EIG458725 ERW458725:ESC458725 FBS458725:FBY458725 FLO458725:FLU458725 FVK458725:FVQ458725 GFG458725:GFM458725 GPC458725:GPI458725 GYY458725:GZE458725 HIU458725:HJA458725 HSQ458725:HSW458725 ICM458725:ICS458725 IMI458725:IMO458725 IWE458725:IWK458725 JGA458725:JGG458725 JPW458725:JQC458725 JZS458725:JZY458725 KJO458725:KJU458725 KTK458725:KTQ458725 LDG458725:LDM458725 LNC458725:LNI458725 LWY458725:LXE458725 MGU458725:MHA458725 MQQ458725:MQW458725 NAM458725:NAS458725 NKI458725:NKO458725 NUE458725:NUK458725 OEA458725:OEG458725 ONW458725:OOC458725 OXS458725:OXY458725 PHO458725:PHU458725 PRK458725:PRQ458725 QBG458725:QBM458725 QLC458725:QLI458725 QUY458725:QVE458725 REU458725:RFA458725 ROQ458725:ROW458725 RYM458725:RYS458725 SII458725:SIO458725 SSE458725:SSK458725 TCA458725:TCG458725 TLW458725:TMC458725 TVS458725:TVY458725 UFO458725:UFU458725 UPK458725:UPQ458725 UZG458725:UZM458725 VJC458725:VJI458725 VSY458725:VTE458725 WCU458725:WDA458725 WMQ458725:WMW458725 WWM458725:WWS458725 AF524252:AL524252 KA524261:KG524261 TW524261:UC524261 ADS524261:ADY524261 ANO524261:ANU524261 AXK524261:AXQ524261 BHG524261:BHM524261 BRC524261:BRI524261 CAY524261:CBE524261 CKU524261:CLA524261 CUQ524261:CUW524261 DEM524261:DES524261 DOI524261:DOO524261 DYE524261:DYK524261 EIA524261:EIG524261 ERW524261:ESC524261 FBS524261:FBY524261 FLO524261:FLU524261 FVK524261:FVQ524261 GFG524261:GFM524261 GPC524261:GPI524261 GYY524261:GZE524261 HIU524261:HJA524261 HSQ524261:HSW524261 ICM524261:ICS524261 IMI524261:IMO524261 IWE524261:IWK524261 JGA524261:JGG524261 JPW524261:JQC524261 JZS524261:JZY524261 KJO524261:KJU524261 KTK524261:KTQ524261 LDG524261:LDM524261 LNC524261:LNI524261 LWY524261:LXE524261 MGU524261:MHA524261 MQQ524261:MQW524261 NAM524261:NAS524261 NKI524261:NKO524261 NUE524261:NUK524261 OEA524261:OEG524261 ONW524261:OOC524261 OXS524261:OXY524261 PHO524261:PHU524261 PRK524261:PRQ524261 QBG524261:QBM524261 QLC524261:QLI524261 QUY524261:QVE524261 REU524261:RFA524261 ROQ524261:ROW524261 RYM524261:RYS524261 SII524261:SIO524261 SSE524261:SSK524261 TCA524261:TCG524261 TLW524261:TMC524261 TVS524261:TVY524261 UFO524261:UFU524261 UPK524261:UPQ524261 UZG524261:UZM524261 VJC524261:VJI524261 VSY524261:VTE524261 WCU524261:WDA524261 WMQ524261:WMW524261 WWM524261:WWS524261 AF589788:AL589788 KA589797:KG589797 TW589797:UC589797 ADS589797:ADY589797 ANO589797:ANU589797 AXK589797:AXQ589797 BHG589797:BHM589797 BRC589797:BRI589797 CAY589797:CBE589797 CKU589797:CLA589797 CUQ589797:CUW589797 DEM589797:DES589797 DOI589797:DOO589797 DYE589797:DYK589797 EIA589797:EIG589797 ERW589797:ESC589797 FBS589797:FBY589797 FLO589797:FLU589797 FVK589797:FVQ589797 GFG589797:GFM589797 GPC589797:GPI589797 GYY589797:GZE589797 HIU589797:HJA589797 HSQ589797:HSW589797 ICM589797:ICS589797 IMI589797:IMO589797 IWE589797:IWK589797 JGA589797:JGG589797 JPW589797:JQC589797 JZS589797:JZY589797 KJO589797:KJU589797 KTK589797:KTQ589797 LDG589797:LDM589797 LNC589797:LNI589797 LWY589797:LXE589797 MGU589797:MHA589797 MQQ589797:MQW589797 NAM589797:NAS589797 NKI589797:NKO589797 NUE589797:NUK589797 OEA589797:OEG589797 ONW589797:OOC589797 OXS589797:OXY589797 PHO589797:PHU589797 PRK589797:PRQ589797 QBG589797:QBM589797 QLC589797:QLI589797 QUY589797:QVE589797 REU589797:RFA589797 ROQ589797:ROW589797 RYM589797:RYS589797 SII589797:SIO589797 SSE589797:SSK589797 TCA589797:TCG589797 TLW589797:TMC589797 TVS589797:TVY589797 UFO589797:UFU589797 UPK589797:UPQ589797 UZG589797:UZM589797 VJC589797:VJI589797 VSY589797:VTE589797 WCU589797:WDA589797 WMQ589797:WMW589797 WWM589797:WWS589797 AF655324:AL655324 KA655333:KG655333 TW655333:UC655333 ADS655333:ADY655333 ANO655333:ANU655333 AXK655333:AXQ655333 BHG655333:BHM655333 BRC655333:BRI655333 CAY655333:CBE655333 CKU655333:CLA655333 CUQ655333:CUW655333 DEM655333:DES655333 DOI655333:DOO655333 DYE655333:DYK655333 EIA655333:EIG655333 ERW655333:ESC655333 FBS655333:FBY655333 FLO655333:FLU655333 FVK655333:FVQ655333 GFG655333:GFM655333 GPC655333:GPI655333 GYY655333:GZE655333 HIU655333:HJA655333 HSQ655333:HSW655333 ICM655333:ICS655333 IMI655333:IMO655333 IWE655333:IWK655333 JGA655333:JGG655333 JPW655333:JQC655333 JZS655333:JZY655333 KJO655333:KJU655333 KTK655333:KTQ655333 LDG655333:LDM655333 LNC655333:LNI655333 LWY655333:LXE655333 MGU655333:MHA655333 MQQ655333:MQW655333 NAM655333:NAS655333 NKI655333:NKO655333 NUE655333:NUK655333 OEA655333:OEG655333 ONW655333:OOC655333 OXS655333:OXY655333 PHO655333:PHU655333 PRK655333:PRQ655333 QBG655333:QBM655333 QLC655333:QLI655333 QUY655333:QVE655333 REU655333:RFA655333 ROQ655333:ROW655333 RYM655333:RYS655333 SII655333:SIO655333 SSE655333:SSK655333 TCA655333:TCG655333 TLW655333:TMC655333 TVS655333:TVY655333 UFO655333:UFU655333 UPK655333:UPQ655333 UZG655333:UZM655333 VJC655333:VJI655333 VSY655333:VTE655333 WCU655333:WDA655333 WMQ655333:WMW655333 WWM655333:WWS655333 AF720860:AL720860 KA720869:KG720869 TW720869:UC720869 ADS720869:ADY720869 ANO720869:ANU720869 AXK720869:AXQ720869 BHG720869:BHM720869 BRC720869:BRI720869 CAY720869:CBE720869 CKU720869:CLA720869 CUQ720869:CUW720869 DEM720869:DES720869 DOI720869:DOO720869 DYE720869:DYK720869 EIA720869:EIG720869 ERW720869:ESC720869 FBS720869:FBY720869 FLO720869:FLU720869 FVK720869:FVQ720869 GFG720869:GFM720869 GPC720869:GPI720869 GYY720869:GZE720869 HIU720869:HJA720869 HSQ720869:HSW720869 ICM720869:ICS720869 IMI720869:IMO720869 IWE720869:IWK720869 JGA720869:JGG720869 JPW720869:JQC720869 JZS720869:JZY720869 KJO720869:KJU720869 KTK720869:KTQ720869 LDG720869:LDM720869 LNC720869:LNI720869 LWY720869:LXE720869 MGU720869:MHA720869 MQQ720869:MQW720869 NAM720869:NAS720869 NKI720869:NKO720869 NUE720869:NUK720869 OEA720869:OEG720869 ONW720869:OOC720869 OXS720869:OXY720869 PHO720869:PHU720869 PRK720869:PRQ720869 QBG720869:QBM720869 QLC720869:QLI720869 QUY720869:QVE720869 REU720869:RFA720869 ROQ720869:ROW720869 RYM720869:RYS720869 SII720869:SIO720869 SSE720869:SSK720869 TCA720869:TCG720869 TLW720869:TMC720869 TVS720869:TVY720869 UFO720869:UFU720869 UPK720869:UPQ720869 UZG720869:UZM720869 VJC720869:VJI720869 VSY720869:VTE720869 WCU720869:WDA720869 WMQ720869:WMW720869 WWM720869:WWS720869 AF786396:AL786396 KA786405:KG786405 TW786405:UC786405 ADS786405:ADY786405 ANO786405:ANU786405 AXK786405:AXQ786405 BHG786405:BHM786405 BRC786405:BRI786405 CAY786405:CBE786405 CKU786405:CLA786405 CUQ786405:CUW786405 DEM786405:DES786405 DOI786405:DOO786405 DYE786405:DYK786405 EIA786405:EIG786405 ERW786405:ESC786405 FBS786405:FBY786405 FLO786405:FLU786405 FVK786405:FVQ786405 GFG786405:GFM786405 GPC786405:GPI786405 GYY786405:GZE786405 HIU786405:HJA786405 HSQ786405:HSW786405 ICM786405:ICS786405 IMI786405:IMO786405 IWE786405:IWK786405 JGA786405:JGG786405 JPW786405:JQC786405 JZS786405:JZY786405 KJO786405:KJU786405 KTK786405:KTQ786405 LDG786405:LDM786405 LNC786405:LNI786405 LWY786405:LXE786405 MGU786405:MHA786405 MQQ786405:MQW786405 NAM786405:NAS786405 NKI786405:NKO786405 NUE786405:NUK786405 OEA786405:OEG786405 ONW786405:OOC786405 OXS786405:OXY786405 PHO786405:PHU786405 PRK786405:PRQ786405 QBG786405:QBM786405 QLC786405:QLI786405 QUY786405:QVE786405 REU786405:RFA786405 ROQ786405:ROW786405 RYM786405:RYS786405 SII786405:SIO786405 SSE786405:SSK786405 TCA786405:TCG786405 TLW786405:TMC786405 TVS786405:TVY786405 UFO786405:UFU786405 UPK786405:UPQ786405 UZG786405:UZM786405 VJC786405:VJI786405 VSY786405:VTE786405 WCU786405:WDA786405 WMQ786405:WMW786405 WWM786405:WWS786405 AF851932:AL851932 KA851941:KG851941 TW851941:UC851941 ADS851941:ADY851941 ANO851941:ANU851941 AXK851941:AXQ851941 BHG851941:BHM851941 BRC851941:BRI851941 CAY851941:CBE851941 CKU851941:CLA851941 CUQ851941:CUW851941 DEM851941:DES851941 DOI851941:DOO851941 DYE851941:DYK851941 EIA851941:EIG851941 ERW851941:ESC851941 FBS851941:FBY851941 FLO851941:FLU851941 FVK851941:FVQ851941 GFG851941:GFM851941 GPC851941:GPI851941 GYY851941:GZE851941 HIU851941:HJA851941 HSQ851941:HSW851941 ICM851941:ICS851941 IMI851941:IMO851941 IWE851941:IWK851941 JGA851941:JGG851941 JPW851941:JQC851941 JZS851941:JZY851941 KJO851941:KJU851941 KTK851941:KTQ851941 LDG851941:LDM851941 LNC851941:LNI851941 LWY851941:LXE851941 MGU851941:MHA851941 MQQ851941:MQW851941 NAM851941:NAS851941 NKI851941:NKO851941 NUE851941:NUK851941 OEA851941:OEG851941 ONW851941:OOC851941 OXS851941:OXY851941 PHO851941:PHU851941 PRK851941:PRQ851941 QBG851941:QBM851941 QLC851941:QLI851941 QUY851941:QVE851941 REU851941:RFA851941 ROQ851941:ROW851941 RYM851941:RYS851941 SII851941:SIO851941 SSE851941:SSK851941 TCA851941:TCG851941 TLW851941:TMC851941 TVS851941:TVY851941 UFO851941:UFU851941 UPK851941:UPQ851941 UZG851941:UZM851941 VJC851941:VJI851941 VSY851941:VTE851941 WCU851941:WDA851941 WMQ851941:WMW851941 WWM851941:WWS851941 AF917468:AL917468 KA917477:KG917477 TW917477:UC917477 ADS917477:ADY917477 ANO917477:ANU917477 AXK917477:AXQ917477 BHG917477:BHM917477 BRC917477:BRI917477 CAY917477:CBE917477 CKU917477:CLA917477 CUQ917477:CUW917477 DEM917477:DES917477 DOI917477:DOO917477 DYE917477:DYK917477 EIA917477:EIG917477 ERW917477:ESC917477 FBS917477:FBY917477 FLO917477:FLU917477 FVK917477:FVQ917477 GFG917477:GFM917477 GPC917477:GPI917477 GYY917477:GZE917477 HIU917477:HJA917477 HSQ917477:HSW917477 ICM917477:ICS917477 IMI917477:IMO917477 IWE917477:IWK917477 JGA917477:JGG917477 JPW917477:JQC917477 JZS917477:JZY917477 KJO917477:KJU917477 KTK917477:KTQ917477 LDG917477:LDM917477 LNC917477:LNI917477 LWY917477:LXE917477 MGU917477:MHA917477 MQQ917477:MQW917477 NAM917477:NAS917477 NKI917477:NKO917477 NUE917477:NUK917477 OEA917477:OEG917477 ONW917477:OOC917477 OXS917477:OXY917477 PHO917477:PHU917477 PRK917477:PRQ917477 QBG917477:QBM917477 QLC917477:QLI917477 QUY917477:QVE917477 REU917477:RFA917477 ROQ917477:ROW917477 RYM917477:RYS917477 SII917477:SIO917477 SSE917477:SSK917477 TCA917477:TCG917477 TLW917477:TMC917477 TVS917477:TVY917477 UFO917477:UFU917477 UPK917477:UPQ917477 UZG917477:UZM917477 VJC917477:VJI917477 VSY917477:VTE917477 WCU917477:WDA917477 WMQ917477:WMW917477 WWM917477:WWS917477 AF983004:AL983004 KA983013:KG983013 TW983013:UC983013 ADS983013:ADY983013 ANO983013:ANU983013 AXK983013:AXQ983013 BHG983013:BHM983013 BRC983013:BRI983013 CAY983013:CBE983013 CKU983013:CLA983013 CUQ983013:CUW983013 DEM983013:DES983013 DOI983013:DOO983013 DYE983013:DYK983013 EIA983013:EIG983013 ERW983013:ESC983013 FBS983013:FBY983013 FLO983013:FLU983013 FVK983013:FVQ983013 GFG983013:GFM983013 GPC983013:GPI983013 GYY983013:GZE983013 HIU983013:HJA983013 HSQ983013:HSW983013 ICM983013:ICS983013 IMI983013:IMO983013 IWE983013:IWK983013 JGA983013:JGG983013 JPW983013:JQC983013 JZS983013:JZY983013 KJO983013:KJU983013 KTK983013:KTQ983013 LDG983013:LDM983013 LNC983013:LNI983013 LWY983013:LXE983013 MGU983013:MHA983013 MQQ983013:MQW983013 NAM983013:NAS983013 NKI983013:NKO983013 NUE983013:NUK983013 OEA983013:OEG983013 ONW983013:OOC983013 OXS983013:OXY983013 PHO983013:PHU983013 PRK983013:PRQ983013 QBG983013:QBM983013 QLC983013:QLI983013 QUY983013:QVE983013 REU983013:RFA983013 ROQ983013:ROW983013 RYM983013:RYS983013 SII983013:SIO983013 SSE983013:SSK983013 TCA983013:TCG983013 TLW983013:TMC983013 TVS983013:TVY983013 UFO983013:UFU983013 UPK983013:UPQ983013 UZG983013:UZM983013 VJC983013:VJI983013 VSY983013:VTE983013 WCU983013:WDA983013 WMQ983013:WMW983013 WWM983013:WWS983013" xr:uid="{00000000-0002-0000-0800-000015000000}">
      <formula1>"□大規模の模様替,■大規模の模様替"</formula1>
    </dataValidation>
    <dataValidation type="list" allowBlank="1" showInputMessage="1" showErrorMessage="1" sqref="B65500:D65500 IW65509:IY65509 SS65509:SU65509 ACO65509:ACQ65509 AMK65509:AMM65509 AWG65509:AWI65509 BGC65509:BGE65509 BPY65509:BQA65509 BZU65509:BZW65509 CJQ65509:CJS65509 CTM65509:CTO65509 DDI65509:DDK65509 DNE65509:DNG65509 DXA65509:DXC65509 EGW65509:EGY65509 EQS65509:EQU65509 FAO65509:FAQ65509 FKK65509:FKM65509 FUG65509:FUI65509 GEC65509:GEE65509 GNY65509:GOA65509 GXU65509:GXW65509 HHQ65509:HHS65509 HRM65509:HRO65509 IBI65509:IBK65509 ILE65509:ILG65509 IVA65509:IVC65509 JEW65509:JEY65509 JOS65509:JOU65509 JYO65509:JYQ65509 KIK65509:KIM65509 KSG65509:KSI65509 LCC65509:LCE65509 LLY65509:LMA65509 LVU65509:LVW65509 MFQ65509:MFS65509 MPM65509:MPO65509 MZI65509:MZK65509 NJE65509:NJG65509 NTA65509:NTC65509 OCW65509:OCY65509 OMS65509:OMU65509 OWO65509:OWQ65509 PGK65509:PGM65509 PQG65509:PQI65509 QAC65509:QAE65509 QJY65509:QKA65509 QTU65509:QTW65509 RDQ65509:RDS65509 RNM65509:RNO65509 RXI65509:RXK65509 SHE65509:SHG65509 SRA65509:SRC65509 TAW65509:TAY65509 TKS65509:TKU65509 TUO65509:TUQ65509 UEK65509:UEM65509 UOG65509:UOI65509 UYC65509:UYE65509 VHY65509:VIA65509 VRU65509:VRW65509 WBQ65509:WBS65509 WLM65509:WLO65509 WVI65509:WVK65509 B131036:D131036 IW131045:IY131045 SS131045:SU131045 ACO131045:ACQ131045 AMK131045:AMM131045 AWG131045:AWI131045 BGC131045:BGE131045 BPY131045:BQA131045 BZU131045:BZW131045 CJQ131045:CJS131045 CTM131045:CTO131045 DDI131045:DDK131045 DNE131045:DNG131045 DXA131045:DXC131045 EGW131045:EGY131045 EQS131045:EQU131045 FAO131045:FAQ131045 FKK131045:FKM131045 FUG131045:FUI131045 GEC131045:GEE131045 GNY131045:GOA131045 GXU131045:GXW131045 HHQ131045:HHS131045 HRM131045:HRO131045 IBI131045:IBK131045 ILE131045:ILG131045 IVA131045:IVC131045 JEW131045:JEY131045 JOS131045:JOU131045 JYO131045:JYQ131045 KIK131045:KIM131045 KSG131045:KSI131045 LCC131045:LCE131045 LLY131045:LMA131045 LVU131045:LVW131045 MFQ131045:MFS131045 MPM131045:MPO131045 MZI131045:MZK131045 NJE131045:NJG131045 NTA131045:NTC131045 OCW131045:OCY131045 OMS131045:OMU131045 OWO131045:OWQ131045 PGK131045:PGM131045 PQG131045:PQI131045 QAC131045:QAE131045 QJY131045:QKA131045 QTU131045:QTW131045 RDQ131045:RDS131045 RNM131045:RNO131045 RXI131045:RXK131045 SHE131045:SHG131045 SRA131045:SRC131045 TAW131045:TAY131045 TKS131045:TKU131045 TUO131045:TUQ131045 UEK131045:UEM131045 UOG131045:UOI131045 UYC131045:UYE131045 VHY131045:VIA131045 VRU131045:VRW131045 WBQ131045:WBS131045 WLM131045:WLO131045 WVI131045:WVK131045 B196572:D196572 IW196581:IY196581 SS196581:SU196581 ACO196581:ACQ196581 AMK196581:AMM196581 AWG196581:AWI196581 BGC196581:BGE196581 BPY196581:BQA196581 BZU196581:BZW196581 CJQ196581:CJS196581 CTM196581:CTO196581 DDI196581:DDK196581 DNE196581:DNG196581 DXA196581:DXC196581 EGW196581:EGY196581 EQS196581:EQU196581 FAO196581:FAQ196581 FKK196581:FKM196581 FUG196581:FUI196581 GEC196581:GEE196581 GNY196581:GOA196581 GXU196581:GXW196581 HHQ196581:HHS196581 HRM196581:HRO196581 IBI196581:IBK196581 ILE196581:ILG196581 IVA196581:IVC196581 JEW196581:JEY196581 JOS196581:JOU196581 JYO196581:JYQ196581 KIK196581:KIM196581 KSG196581:KSI196581 LCC196581:LCE196581 LLY196581:LMA196581 LVU196581:LVW196581 MFQ196581:MFS196581 MPM196581:MPO196581 MZI196581:MZK196581 NJE196581:NJG196581 NTA196581:NTC196581 OCW196581:OCY196581 OMS196581:OMU196581 OWO196581:OWQ196581 PGK196581:PGM196581 PQG196581:PQI196581 QAC196581:QAE196581 QJY196581:QKA196581 QTU196581:QTW196581 RDQ196581:RDS196581 RNM196581:RNO196581 RXI196581:RXK196581 SHE196581:SHG196581 SRA196581:SRC196581 TAW196581:TAY196581 TKS196581:TKU196581 TUO196581:TUQ196581 UEK196581:UEM196581 UOG196581:UOI196581 UYC196581:UYE196581 VHY196581:VIA196581 VRU196581:VRW196581 WBQ196581:WBS196581 WLM196581:WLO196581 WVI196581:WVK196581 B262108:D262108 IW262117:IY262117 SS262117:SU262117 ACO262117:ACQ262117 AMK262117:AMM262117 AWG262117:AWI262117 BGC262117:BGE262117 BPY262117:BQA262117 BZU262117:BZW262117 CJQ262117:CJS262117 CTM262117:CTO262117 DDI262117:DDK262117 DNE262117:DNG262117 DXA262117:DXC262117 EGW262117:EGY262117 EQS262117:EQU262117 FAO262117:FAQ262117 FKK262117:FKM262117 FUG262117:FUI262117 GEC262117:GEE262117 GNY262117:GOA262117 GXU262117:GXW262117 HHQ262117:HHS262117 HRM262117:HRO262117 IBI262117:IBK262117 ILE262117:ILG262117 IVA262117:IVC262117 JEW262117:JEY262117 JOS262117:JOU262117 JYO262117:JYQ262117 KIK262117:KIM262117 KSG262117:KSI262117 LCC262117:LCE262117 LLY262117:LMA262117 LVU262117:LVW262117 MFQ262117:MFS262117 MPM262117:MPO262117 MZI262117:MZK262117 NJE262117:NJG262117 NTA262117:NTC262117 OCW262117:OCY262117 OMS262117:OMU262117 OWO262117:OWQ262117 PGK262117:PGM262117 PQG262117:PQI262117 QAC262117:QAE262117 QJY262117:QKA262117 QTU262117:QTW262117 RDQ262117:RDS262117 RNM262117:RNO262117 RXI262117:RXK262117 SHE262117:SHG262117 SRA262117:SRC262117 TAW262117:TAY262117 TKS262117:TKU262117 TUO262117:TUQ262117 UEK262117:UEM262117 UOG262117:UOI262117 UYC262117:UYE262117 VHY262117:VIA262117 VRU262117:VRW262117 WBQ262117:WBS262117 WLM262117:WLO262117 WVI262117:WVK262117 B327644:D327644 IW327653:IY327653 SS327653:SU327653 ACO327653:ACQ327653 AMK327653:AMM327653 AWG327653:AWI327653 BGC327653:BGE327653 BPY327653:BQA327653 BZU327653:BZW327653 CJQ327653:CJS327653 CTM327653:CTO327653 DDI327653:DDK327653 DNE327653:DNG327653 DXA327653:DXC327653 EGW327653:EGY327653 EQS327653:EQU327653 FAO327653:FAQ327653 FKK327653:FKM327653 FUG327653:FUI327653 GEC327653:GEE327653 GNY327653:GOA327653 GXU327653:GXW327653 HHQ327653:HHS327653 HRM327653:HRO327653 IBI327653:IBK327653 ILE327653:ILG327653 IVA327653:IVC327653 JEW327653:JEY327653 JOS327653:JOU327653 JYO327653:JYQ327653 KIK327653:KIM327653 KSG327653:KSI327653 LCC327653:LCE327653 LLY327653:LMA327653 LVU327653:LVW327653 MFQ327653:MFS327653 MPM327653:MPO327653 MZI327653:MZK327653 NJE327653:NJG327653 NTA327653:NTC327653 OCW327653:OCY327653 OMS327653:OMU327653 OWO327653:OWQ327653 PGK327653:PGM327653 PQG327653:PQI327653 QAC327653:QAE327653 QJY327653:QKA327653 QTU327653:QTW327653 RDQ327653:RDS327653 RNM327653:RNO327653 RXI327653:RXK327653 SHE327653:SHG327653 SRA327653:SRC327653 TAW327653:TAY327653 TKS327653:TKU327653 TUO327653:TUQ327653 UEK327653:UEM327653 UOG327653:UOI327653 UYC327653:UYE327653 VHY327653:VIA327653 VRU327653:VRW327653 WBQ327653:WBS327653 WLM327653:WLO327653 WVI327653:WVK327653 B393180:D393180 IW393189:IY393189 SS393189:SU393189 ACO393189:ACQ393189 AMK393189:AMM393189 AWG393189:AWI393189 BGC393189:BGE393189 BPY393189:BQA393189 BZU393189:BZW393189 CJQ393189:CJS393189 CTM393189:CTO393189 DDI393189:DDK393189 DNE393189:DNG393189 DXA393189:DXC393189 EGW393189:EGY393189 EQS393189:EQU393189 FAO393189:FAQ393189 FKK393189:FKM393189 FUG393189:FUI393189 GEC393189:GEE393189 GNY393189:GOA393189 GXU393189:GXW393189 HHQ393189:HHS393189 HRM393189:HRO393189 IBI393189:IBK393189 ILE393189:ILG393189 IVA393189:IVC393189 JEW393189:JEY393189 JOS393189:JOU393189 JYO393189:JYQ393189 KIK393189:KIM393189 KSG393189:KSI393189 LCC393189:LCE393189 LLY393189:LMA393189 LVU393189:LVW393189 MFQ393189:MFS393189 MPM393189:MPO393189 MZI393189:MZK393189 NJE393189:NJG393189 NTA393189:NTC393189 OCW393189:OCY393189 OMS393189:OMU393189 OWO393189:OWQ393189 PGK393189:PGM393189 PQG393189:PQI393189 QAC393189:QAE393189 QJY393189:QKA393189 QTU393189:QTW393189 RDQ393189:RDS393189 RNM393189:RNO393189 RXI393189:RXK393189 SHE393189:SHG393189 SRA393189:SRC393189 TAW393189:TAY393189 TKS393189:TKU393189 TUO393189:TUQ393189 UEK393189:UEM393189 UOG393189:UOI393189 UYC393189:UYE393189 VHY393189:VIA393189 VRU393189:VRW393189 WBQ393189:WBS393189 WLM393189:WLO393189 WVI393189:WVK393189 B458716:D458716 IW458725:IY458725 SS458725:SU458725 ACO458725:ACQ458725 AMK458725:AMM458725 AWG458725:AWI458725 BGC458725:BGE458725 BPY458725:BQA458725 BZU458725:BZW458725 CJQ458725:CJS458725 CTM458725:CTO458725 DDI458725:DDK458725 DNE458725:DNG458725 DXA458725:DXC458725 EGW458725:EGY458725 EQS458725:EQU458725 FAO458725:FAQ458725 FKK458725:FKM458725 FUG458725:FUI458725 GEC458725:GEE458725 GNY458725:GOA458725 GXU458725:GXW458725 HHQ458725:HHS458725 HRM458725:HRO458725 IBI458725:IBK458725 ILE458725:ILG458725 IVA458725:IVC458725 JEW458725:JEY458725 JOS458725:JOU458725 JYO458725:JYQ458725 KIK458725:KIM458725 KSG458725:KSI458725 LCC458725:LCE458725 LLY458725:LMA458725 LVU458725:LVW458725 MFQ458725:MFS458725 MPM458725:MPO458725 MZI458725:MZK458725 NJE458725:NJG458725 NTA458725:NTC458725 OCW458725:OCY458725 OMS458725:OMU458725 OWO458725:OWQ458725 PGK458725:PGM458725 PQG458725:PQI458725 QAC458725:QAE458725 QJY458725:QKA458725 QTU458725:QTW458725 RDQ458725:RDS458725 RNM458725:RNO458725 RXI458725:RXK458725 SHE458725:SHG458725 SRA458725:SRC458725 TAW458725:TAY458725 TKS458725:TKU458725 TUO458725:TUQ458725 UEK458725:UEM458725 UOG458725:UOI458725 UYC458725:UYE458725 VHY458725:VIA458725 VRU458725:VRW458725 WBQ458725:WBS458725 WLM458725:WLO458725 WVI458725:WVK458725 B524252:D524252 IW524261:IY524261 SS524261:SU524261 ACO524261:ACQ524261 AMK524261:AMM524261 AWG524261:AWI524261 BGC524261:BGE524261 BPY524261:BQA524261 BZU524261:BZW524261 CJQ524261:CJS524261 CTM524261:CTO524261 DDI524261:DDK524261 DNE524261:DNG524261 DXA524261:DXC524261 EGW524261:EGY524261 EQS524261:EQU524261 FAO524261:FAQ524261 FKK524261:FKM524261 FUG524261:FUI524261 GEC524261:GEE524261 GNY524261:GOA524261 GXU524261:GXW524261 HHQ524261:HHS524261 HRM524261:HRO524261 IBI524261:IBK524261 ILE524261:ILG524261 IVA524261:IVC524261 JEW524261:JEY524261 JOS524261:JOU524261 JYO524261:JYQ524261 KIK524261:KIM524261 KSG524261:KSI524261 LCC524261:LCE524261 LLY524261:LMA524261 LVU524261:LVW524261 MFQ524261:MFS524261 MPM524261:MPO524261 MZI524261:MZK524261 NJE524261:NJG524261 NTA524261:NTC524261 OCW524261:OCY524261 OMS524261:OMU524261 OWO524261:OWQ524261 PGK524261:PGM524261 PQG524261:PQI524261 QAC524261:QAE524261 QJY524261:QKA524261 QTU524261:QTW524261 RDQ524261:RDS524261 RNM524261:RNO524261 RXI524261:RXK524261 SHE524261:SHG524261 SRA524261:SRC524261 TAW524261:TAY524261 TKS524261:TKU524261 TUO524261:TUQ524261 UEK524261:UEM524261 UOG524261:UOI524261 UYC524261:UYE524261 VHY524261:VIA524261 VRU524261:VRW524261 WBQ524261:WBS524261 WLM524261:WLO524261 WVI524261:WVK524261 B589788:D589788 IW589797:IY589797 SS589797:SU589797 ACO589797:ACQ589797 AMK589797:AMM589797 AWG589797:AWI589797 BGC589797:BGE589797 BPY589797:BQA589797 BZU589797:BZW589797 CJQ589797:CJS589797 CTM589797:CTO589797 DDI589797:DDK589797 DNE589797:DNG589797 DXA589797:DXC589797 EGW589797:EGY589797 EQS589797:EQU589797 FAO589797:FAQ589797 FKK589797:FKM589797 FUG589797:FUI589797 GEC589797:GEE589797 GNY589797:GOA589797 GXU589797:GXW589797 HHQ589797:HHS589797 HRM589797:HRO589797 IBI589797:IBK589797 ILE589797:ILG589797 IVA589797:IVC589797 JEW589797:JEY589797 JOS589797:JOU589797 JYO589797:JYQ589797 KIK589797:KIM589797 KSG589797:KSI589797 LCC589797:LCE589797 LLY589797:LMA589797 LVU589797:LVW589797 MFQ589797:MFS589797 MPM589797:MPO589797 MZI589797:MZK589797 NJE589797:NJG589797 NTA589797:NTC589797 OCW589797:OCY589797 OMS589797:OMU589797 OWO589797:OWQ589797 PGK589797:PGM589797 PQG589797:PQI589797 QAC589797:QAE589797 QJY589797:QKA589797 QTU589797:QTW589797 RDQ589797:RDS589797 RNM589797:RNO589797 RXI589797:RXK589797 SHE589797:SHG589797 SRA589797:SRC589797 TAW589797:TAY589797 TKS589797:TKU589797 TUO589797:TUQ589797 UEK589797:UEM589797 UOG589797:UOI589797 UYC589797:UYE589797 VHY589797:VIA589797 VRU589797:VRW589797 WBQ589797:WBS589797 WLM589797:WLO589797 WVI589797:WVK589797 B655324:D655324 IW655333:IY655333 SS655333:SU655333 ACO655333:ACQ655333 AMK655333:AMM655333 AWG655333:AWI655333 BGC655333:BGE655333 BPY655333:BQA655333 BZU655333:BZW655333 CJQ655333:CJS655333 CTM655333:CTO655333 DDI655333:DDK655333 DNE655333:DNG655333 DXA655333:DXC655333 EGW655333:EGY655333 EQS655333:EQU655333 FAO655333:FAQ655333 FKK655333:FKM655333 FUG655333:FUI655333 GEC655333:GEE655333 GNY655333:GOA655333 GXU655333:GXW655333 HHQ655333:HHS655333 HRM655333:HRO655333 IBI655333:IBK655333 ILE655333:ILG655333 IVA655333:IVC655333 JEW655333:JEY655333 JOS655333:JOU655333 JYO655333:JYQ655333 KIK655333:KIM655333 KSG655333:KSI655333 LCC655333:LCE655333 LLY655333:LMA655333 LVU655333:LVW655333 MFQ655333:MFS655333 MPM655333:MPO655333 MZI655333:MZK655333 NJE655333:NJG655333 NTA655333:NTC655333 OCW655333:OCY655333 OMS655333:OMU655333 OWO655333:OWQ655333 PGK655333:PGM655333 PQG655333:PQI655333 QAC655333:QAE655333 QJY655333:QKA655333 QTU655333:QTW655333 RDQ655333:RDS655333 RNM655333:RNO655333 RXI655333:RXK655333 SHE655333:SHG655333 SRA655333:SRC655333 TAW655333:TAY655333 TKS655333:TKU655333 TUO655333:TUQ655333 UEK655333:UEM655333 UOG655333:UOI655333 UYC655333:UYE655333 VHY655333:VIA655333 VRU655333:VRW655333 WBQ655333:WBS655333 WLM655333:WLO655333 WVI655333:WVK655333 B720860:D720860 IW720869:IY720869 SS720869:SU720869 ACO720869:ACQ720869 AMK720869:AMM720869 AWG720869:AWI720869 BGC720869:BGE720869 BPY720869:BQA720869 BZU720869:BZW720869 CJQ720869:CJS720869 CTM720869:CTO720869 DDI720869:DDK720869 DNE720869:DNG720869 DXA720869:DXC720869 EGW720869:EGY720869 EQS720869:EQU720869 FAO720869:FAQ720869 FKK720869:FKM720869 FUG720869:FUI720869 GEC720869:GEE720869 GNY720869:GOA720869 GXU720869:GXW720869 HHQ720869:HHS720869 HRM720869:HRO720869 IBI720869:IBK720869 ILE720869:ILG720869 IVA720869:IVC720869 JEW720869:JEY720869 JOS720869:JOU720869 JYO720869:JYQ720869 KIK720869:KIM720869 KSG720869:KSI720869 LCC720869:LCE720869 LLY720869:LMA720869 LVU720869:LVW720869 MFQ720869:MFS720869 MPM720869:MPO720869 MZI720869:MZK720869 NJE720869:NJG720869 NTA720869:NTC720869 OCW720869:OCY720869 OMS720869:OMU720869 OWO720869:OWQ720869 PGK720869:PGM720869 PQG720869:PQI720869 QAC720869:QAE720869 QJY720869:QKA720869 QTU720869:QTW720869 RDQ720869:RDS720869 RNM720869:RNO720869 RXI720869:RXK720869 SHE720869:SHG720869 SRA720869:SRC720869 TAW720869:TAY720869 TKS720869:TKU720869 TUO720869:TUQ720869 UEK720869:UEM720869 UOG720869:UOI720869 UYC720869:UYE720869 VHY720869:VIA720869 VRU720869:VRW720869 WBQ720869:WBS720869 WLM720869:WLO720869 WVI720869:WVK720869 B786396:D786396 IW786405:IY786405 SS786405:SU786405 ACO786405:ACQ786405 AMK786405:AMM786405 AWG786405:AWI786405 BGC786405:BGE786405 BPY786405:BQA786405 BZU786405:BZW786405 CJQ786405:CJS786405 CTM786405:CTO786405 DDI786405:DDK786405 DNE786405:DNG786405 DXA786405:DXC786405 EGW786405:EGY786405 EQS786405:EQU786405 FAO786405:FAQ786405 FKK786405:FKM786405 FUG786405:FUI786405 GEC786405:GEE786405 GNY786405:GOA786405 GXU786405:GXW786405 HHQ786405:HHS786405 HRM786405:HRO786405 IBI786405:IBK786405 ILE786405:ILG786405 IVA786405:IVC786405 JEW786405:JEY786405 JOS786405:JOU786405 JYO786405:JYQ786405 KIK786405:KIM786405 KSG786405:KSI786405 LCC786405:LCE786405 LLY786405:LMA786405 LVU786405:LVW786405 MFQ786405:MFS786405 MPM786405:MPO786405 MZI786405:MZK786405 NJE786405:NJG786405 NTA786405:NTC786405 OCW786405:OCY786405 OMS786405:OMU786405 OWO786405:OWQ786405 PGK786405:PGM786405 PQG786405:PQI786405 QAC786405:QAE786405 QJY786405:QKA786405 QTU786405:QTW786405 RDQ786405:RDS786405 RNM786405:RNO786405 RXI786405:RXK786405 SHE786405:SHG786405 SRA786405:SRC786405 TAW786405:TAY786405 TKS786405:TKU786405 TUO786405:TUQ786405 UEK786405:UEM786405 UOG786405:UOI786405 UYC786405:UYE786405 VHY786405:VIA786405 VRU786405:VRW786405 WBQ786405:WBS786405 WLM786405:WLO786405 WVI786405:WVK786405 B851932:D851932 IW851941:IY851941 SS851941:SU851941 ACO851941:ACQ851941 AMK851941:AMM851941 AWG851941:AWI851941 BGC851941:BGE851941 BPY851941:BQA851941 BZU851941:BZW851941 CJQ851941:CJS851941 CTM851941:CTO851941 DDI851941:DDK851941 DNE851941:DNG851941 DXA851941:DXC851941 EGW851941:EGY851941 EQS851941:EQU851941 FAO851941:FAQ851941 FKK851941:FKM851941 FUG851941:FUI851941 GEC851941:GEE851941 GNY851941:GOA851941 GXU851941:GXW851941 HHQ851941:HHS851941 HRM851941:HRO851941 IBI851941:IBK851941 ILE851941:ILG851941 IVA851941:IVC851941 JEW851941:JEY851941 JOS851941:JOU851941 JYO851941:JYQ851941 KIK851941:KIM851941 KSG851941:KSI851941 LCC851941:LCE851941 LLY851941:LMA851941 LVU851941:LVW851941 MFQ851941:MFS851941 MPM851941:MPO851941 MZI851941:MZK851941 NJE851941:NJG851941 NTA851941:NTC851941 OCW851941:OCY851941 OMS851941:OMU851941 OWO851941:OWQ851941 PGK851941:PGM851941 PQG851941:PQI851941 QAC851941:QAE851941 QJY851941:QKA851941 QTU851941:QTW851941 RDQ851941:RDS851941 RNM851941:RNO851941 RXI851941:RXK851941 SHE851941:SHG851941 SRA851941:SRC851941 TAW851941:TAY851941 TKS851941:TKU851941 TUO851941:TUQ851941 UEK851941:UEM851941 UOG851941:UOI851941 UYC851941:UYE851941 VHY851941:VIA851941 VRU851941:VRW851941 WBQ851941:WBS851941 WLM851941:WLO851941 WVI851941:WVK851941 B917468:D917468 IW917477:IY917477 SS917477:SU917477 ACO917477:ACQ917477 AMK917477:AMM917477 AWG917477:AWI917477 BGC917477:BGE917477 BPY917477:BQA917477 BZU917477:BZW917477 CJQ917477:CJS917477 CTM917477:CTO917477 DDI917477:DDK917477 DNE917477:DNG917477 DXA917477:DXC917477 EGW917477:EGY917477 EQS917477:EQU917477 FAO917477:FAQ917477 FKK917477:FKM917477 FUG917477:FUI917477 GEC917477:GEE917477 GNY917477:GOA917477 GXU917477:GXW917477 HHQ917477:HHS917477 HRM917477:HRO917477 IBI917477:IBK917477 ILE917477:ILG917477 IVA917477:IVC917477 JEW917477:JEY917477 JOS917477:JOU917477 JYO917477:JYQ917477 KIK917477:KIM917477 KSG917477:KSI917477 LCC917477:LCE917477 LLY917477:LMA917477 LVU917477:LVW917477 MFQ917477:MFS917477 MPM917477:MPO917477 MZI917477:MZK917477 NJE917477:NJG917477 NTA917477:NTC917477 OCW917477:OCY917477 OMS917477:OMU917477 OWO917477:OWQ917477 PGK917477:PGM917477 PQG917477:PQI917477 QAC917477:QAE917477 QJY917477:QKA917477 QTU917477:QTW917477 RDQ917477:RDS917477 RNM917477:RNO917477 RXI917477:RXK917477 SHE917477:SHG917477 SRA917477:SRC917477 TAW917477:TAY917477 TKS917477:TKU917477 TUO917477:TUQ917477 UEK917477:UEM917477 UOG917477:UOI917477 UYC917477:UYE917477 VHY917477:VIA917477 VRU917477:VRW917477 WBQ917477:WBS917477 WLM917477:WLO917477 WVI917477:WVK917477 B983004:D983004 IW983013:IY983013 SS983013:SU983013 ACO983013:ACQ983013 AMK983013:AMM983013 AWG983013:AWI983013 BGC983013:BGE983013 BPY983013:BQA983013 BZU983013:BZW983013 CJQ983013:CJS983013 CTM983013:CTO983013 DDI983013:DDK983013 DNE983013:DNG983013 DXA983013:DXC983013 EGW983013:EGY983013 EQS983013:EQU983013 FAO983013:FAQ983013 FKK983013:FKM983013 FUG983013:FUI983013 GEC983013:GEE983013 GNY983013:GOA983013 GXU983013:GXW983013 HHQ983013:HHS983013 HRM983013:HRO983013 IBI983013:IBK983013 ILE983013:ILG983013 IVA983013:IVC983013 JEW983013:JEY983013 JOS983013:JOU983013 JYO983013:JYQ983013 KIK983013:KIM983013 KSG983013:KSI983013 LCC983013:LCE983013 LLY983013:LMA983013 LVU983013:LVW983013 MFQ983013:MFS983013 MPM983013:MPO983013 MZI983013:MZK983013 NJE983013:NJG983013 NTA983013:NTC983013 OCW983013:OCY983013 OMS983013:OMU983013 OWO983013:OWQ983013 PGK983013:PGM983013 PQG983013:PQI983013 QAC983013:QAE983013 QJY983013:QKA983013 QTU983013:QTW983013 RDQ983013:RDS983013 RNM983013:RNO983013 RXI983013:RXK983013 SHE983013:SHG983013 SRA983013:SRC983013 TAW983013:TAY983013 TKS983013:TKU983013 TUO983013:TUQ983013 UEK983013:UEM983013 UOG983013:UOI983013 UYC983013:UYE983013 VHY983013:VIA983013 VRU983013:VRW983013 WBQ983013:WBS983013 WLM983013:WLO983013 WVI983013:WVK983013" xr:uid="{00000000-0002-0000-0800-000016000000}">
      <formula1>"□新築,■新築"</formula1>
    </dataValidation>
    <dataValidation type="list" allowBlank="1" showInputMessage="1" showErrorMessage="1" sqref="Q65479:AE65479 JL65488:JZ65488 TH65488:TV65488 ADD65488:ADR65488 AMZ65488:ANN65488 AWV65488:AXJ65488 BGR65488:BHF65488 BQN65488:BRB65488 CAJ65488:CAX65488 CKF65488:CKT65488 CUB65488:CUP65488 DDX65488:DEL65488 DNT65488:DOH65488 DXP65488:DYD65488 EHL65488:EHZ65488 ERH65488:ERV65488 FBD65488:FBR65488 FKZ65488:FLN65488 FUV65488:FVJ65488 GER65488:GFF65488 GON65488:GPB65488 GYJ65488:GYX65488 HIF65488:HIT65488 HSB65488:HSP65488 IBX65488:ICL65488 ILT65488:IMH65488 IVP65488:IWD65488 JFL65488:JFZ65488 JPH65488:JPV65488 JZD65488:JZR65488 KIZ65488:KJN65488 KSV65488:KTJ65488 LCR65488:LDF65488 LMN65488:LNB65488 LWJ65488:LWX65488 MGF65488:MGT65488 MQB65488:MQP65488 MZX65488:NAL65488 NJT65488:NKH65488 NTP65488:NUD65488 ODL65488:ODZ65488 ONH65488:ONV65488 OXD65488:OXR65488 PGZ65488:PHN65488 PQV65488:PRJ65488 QAR65488:QBF65488 QKN65488:QLB65488 QUJ65488:QUX65488 REF65488:RET65488 ROB65488:ROP65488 RXX65488:RYL65488 SHT65488:SIH65488 SRP65488:SSD65488 TBL65488:TBZ65488 TLH65488:TLV65488 TVD65488:TVR65488 UEZ65488:UFN65488 UOV65488:UPJ65488 UYR65488:UZF65488 VIN65488:VJB65488 VSJ65488:VSX65488 WCF65488:WCT65488 WMB65488:WMP65488 WVX65488:WWL65488 Q131015:AE131015 JL131024:JZ131024 TH131024:TV131024 ADD131024:ADR131024 AMZ131024:ANN131024 AWV131024:AXJ131024 BGR131024:BHF131024 BQN131024:BRB131024 CAJ131024:CAX131024 CKF131024:CKT131024 CUB131024:CUP131024 DDX131024:DEL131024 DNT131024:DOH131024 DXP131024:DYD131024 EHL131024:EHZ131024 ERH131024:ERV131024 FBD131024:FBR131024 FKZ131024:FLN131024 FUV131024:FVJ131024 GER131024:GFF131024 GON131024:GPB131024 GYJ131024:GYX131024 HIF131024:HIT131024 HSB131024:HSP131024 IBX131024:ICL131024 ILT131024:IMH131024 IVP131024:IWD131024 JFL131024:JFZ131024 JPH131024:JPV131024 JZD131024:JZR131024 KIZ131024:KJN131024 KSV131024:KTJ131024 LCR131024:LDF131024 LMN131024:LNB131024 LWJ131024:LWX131024 MGF131024:MGT131024 MQB131024:MQP131024 MZX131024:NAL131024 NJT131024:NKH131024 NTP131024:NUD131024 ODL131024:ODZ131024 ONH131024:ONV131024 OXD131024:OXR131024 PGZ131024:PHN131024 PQV131024:PRJ131024 QAR131024:QBF131024 QKN131024:QLB131024 QUJ131024:QUX131024 REF131024:RET131024 ROB131024:ROP131024 RXX131024:RYL131024 SHT131024:SIH131024 SRP131024:SSD131024 TBL131024:TBZ131024 TLH131024:TLV131024 TVD131024:TVR131024 UEZ131024:UFN131024 UOV131024:UPJ131024 UYR131024:UZF131024 VIN131024:VJB131024 VSJ131024:VSX131024 WCF131024:WCT131024 WMB131024:WMP131024 WVX131024:WWL131024 Q196551:AE196551 JL196560:JZ196560 TH196560:TV196560 ADD196560:ADR196560 AMZ196560:ANN196560 AWV196560:AXJ196560 BGR196560:BHF196560 BQN196560:BRB196560 CAJ196560:CAX196560 CKF196560:CKT196560 CUB196560:CUP196560 DDX196560:DEL196560 DNT196560:DOH196560 DXP196560:DYD196560 EHL196560:EHZ196560 ERH196560:ERV196560 FBD196560:FBR196560 FKZ196560:FLN196560 FUV196560:FVJ196560 GER196560:GFF196560 GON196560:GPB196560 GYJ196560:GYX196560 HIF196560:HIT196560 HSB196560:HSP196560 IBX196560:ICL196560 ILT196560:IMH196560 IVP196560:IWD196560 JFL196560:JFZ196560 JPH196560:JPV196560 JZD196560:JZR196560 KIZ196560:KJN196560 KSV196560:KTJ196560 LCR196560:LDF196560 LMN196560:LNB196560 LWJ196560:LWX196560 MGF196560:MGT196560 MQB196560:MQP196560 MZX196560:NAL196560 NJT196560:NKH196560 NTP196560:NUD196560 ODL196560:ODZ196560 ONH196560:ONV196560 OXD196560:OXR196560 PGZ196560:PHN196560 PQV196560:PRJ196560 QAR196560:QBF196560 QKN196560:QLB196560 QUJ196560:QUX196560 REF196560:RET196560 ROB196560:ROP196560 RXX196560:RYL196560 SHT196560:SIH196560 SRP196560:SSD196560 TBL196560:TBZ196560 TLH196560:TLV196560 TVD196560:TVR196560 UEZ196560:UFN196560 UOV196560:UPJ196560 UYR196560:UZF196560 VIN196560:VJB196560 VSJ196560:VSX196560 WCF196560:WCT196560 WMB196560:WMP196560 WVX196560:WWL196560 Q262087:AE262087 JL262096:JZ262096 TH262096:TV262096 ADD262096:ADR262096 AMZ262096:ANN262096 AWV262096:AXJ262096 BGR262096:BHF262096 BQN262096:BRB262096 CAJ262096:CAX262096 CKF262096:CKT262096 CUB262096:CUP262096 DDX262096:DEL262096 DNT262096:DOH262096 DXP262096:DYD262096 EHL262096:EHZ262096 ERH262096:ERV262096 FBD262096:FBR262096 FKZ262096:FLN262096 FUV262096:FVJ262096 GER262096:GFF262096 GON262096:GPB262096 GYJ262096:GYX262096 HIF262096:HIT262096 HSB262096:HSP262096 IBX262096:ICL262096 ILT262096:IMH262096 IVP262096:IWD262096 JFL262096:JFZ262096 JPH262096:JPV262096 JZD262096:JZR262096 KIZ262096:KJN262096 KSV262096:KTJ262096 LCR262096:LDF262096 LMN262096:LNB262096 LWJ262096:LWX262096 MGF262096:MGT262096 MQB262096:MQP262096 MZX262096:NAL262096 NJT262096:NKH262096 NTP262096:NUD262096 ODL262096:ODZ262096 ONH262096:ONV262096 OXD262096:OXR262096 PGZ262096:PHN262096 PQV262096:PRJ262096 QAR262096:QBF262096 QKN262096:QLB262096 QUJ262096:QUX262096 REF262096:RET262096 ROB262096:ROP262096 RXX262096:RYL262096 SHT262096:SIH262096 SRP262096:SSD262096 TBL262096:TBZ262096 TLH262096:TLV262096 TVD262096:TVR262096 UEZ262096:UFN262096 UOV262096:UPJ262096 UYR262096:UZF262096 VIN262096:VJB262096 VSJ262096:VSX262096 WCF262096:WCT262096 WMB262096:WMP262096 WVX262096:WWL262096 Q327623:AE327623 JL327632:JZ327632 TH327632:TV327632 ADD327632:ADR327632 AMZ327632:ANN327632 AWV327632:AXJ327632 BGR327632:BHF327632 BQN327632:BRB327632 CAJ327632:CAX327632 CKF327632:CKT327632 CUB327632:CUP327632 DDX327632:DEL327632 DNT327632:DOH327632 DXP327632:DYD327632 EHL327632:EHZ327632 ERH327632:ERV327632 FBD327632:FBR327632 FKZ327632:FLN327632 FUV327632:FVJ327632 GER327632:GFF327632 GON327632:GPB327632 GYJ327632:GYX327632 HIF327632:HIT327632 HSB327632:HSP327632 IBX327632:ICL327632 ILT327632:IMH327632 IVP327632:IWD327632 JFL327632:JFZ327632 JPH327632:JPV327632 JZD327632:JZR327632 KIZ327632:KJN327632 KSV327632:KTJ327632 LCR327632:LDF327632 LMN327632:LNB327632 LWJ327632:LWX327632 MGF327632:MGT327632 MQB327632:MQP327632 MZX327632:NAL327632 NJT327632:NKH327632 NTP327632:NUD327632 ODL327632:ODZ327632 ONH327632:ONV327632 OXD327632:OXR327632 PGZ327632:PHN327632 PQV327632:PRJ327632 QAR327632:QBF327632 QKN327632:QLB327632 QUJ327632:QUX327632 REF327632:RET327632 ROB327632:ROP327632 RXX327632:RYL327632 SHT327632:SIH327632 SRP327632:SSD327632 TBL327632:TBZ327632 TLH327632:TLV327632 TVD327632:TVR327632 UEZ327632:UFN327632 UOV327632:UPJ327632 UYR327632:UZF327632 VIN327632:VJB327632 VSJ327632:VSX327632 WCF327632:WCT327632 WMB327632:WMP327632 WVX327632:WWL327632 Q393159:AE393159 JL393168:JZ393168 TH393168:TV393168 ADD393168:ADR393168 AMZ393168:ANN393168 AWV393168:AXJ393168 BGR393168:BHF393168 BQN393168:BRB393168 CAJ393168:CAX393168 CKF393168:CKT393168 CUB393168:CUP393168 DDX393168:DEL393168 DNT393168:DOH393168 DXP393168:DYD393168 EHL393168:EHZ393168 ERH393168:ERV393168 FBD393168:FBR393168 FKZ393168:FLN393168 FUV393168:FVJ393168 GER393168:GFF393168 GON393168:GPB393168 GYJ393168:GYX393168 HIF393168:HIT393168 HSB393168:HSP393168 IBX393168:ICL393168 ILT393168:IMH393168 IVP393168:IWD393168 JFL393168:JFZ393168 JPH393168:JPV393168 JZD393168:JZR393168 KIZ393168:KJN393168 KSV393168:KTJ393168 LCR393168:LDF393168 LMN393168:LNB393168 LWJ393168:LWX393168 MGF393168:MGT393168 MQB393168:MQP393168 MZX393168:NAL393168 NJT393168:NKH393168 NTP393168:NUD393168 ODL393168:ODZ393168 ONH393168:ONV393168 OXD393168:OXR393168 PGZ393168:PHN393168 PQV393168:PRJ393168 QAR393168:QBF393168 QKN393168:QLB393168 QUJ393168:QUX393168 REF393168:RET393168 ROB393168:ROP393168 RXX393168:RYL393168 SHT393168:SIH393168 SRP393168:SSD393168 TBL393168:TBZ393168 TLH393168:TLV393168 TVD393168:TVR393168 UEZ393168:UFN393168 UOV393168:UPJ393168 UYR393168:UZF393168 VIN393168:VJB393168 VSJ393168:VSX393168 WCF393168:WCT393168 WMB393168:WMP393168 WVX393168:WWL393168 Q458695:AE458695 JL458704:JZ458704 TH458704:TV458704 ADD458704:ADR458704 AMZ458704:ANN458704 AWV458704:AXJ458704 BGR458704:BHF458704 BQN458704:BRB458704 CAJ458704:CAX458704 CKF458704:CKT458704 CUB458704:CUP458704 DDX458704:DEL458704 DNT458704:DOH458704 DXP458704:DYD458704 EHL458704:EHZ458704 ERH458704:ERV458704 FBD458704:FBR458704 FKZ458704:FLN458704 FUV458704:FVJ458704 GER458704:GFF458704 GON458704:GPB458704 GYJ458704:GYX458704 HIF458704:HIT458704 HSB458704:HSP458704 IBX458704:ICL458704 ILT458704:IMH458704 IVP458704:IWD458704 JFL458704:JFZ458704 JPH458704:JPV458704 JZD458704:JZR458704 KIZ458704:KJN458704 KSV458704:KTJ458704 LCR458704:LDF458704 LMN458704:LNB458704 LWJ458704:LWX458704 MGF458704:MGT458704 MQB458704:MQP458704 MZX458704:NAL458704 NJT458704:NKH458704 NTP458704:NUD458704 ODL458704:ODZ458704 ONH458704:ONV458704 OXD458704:OXR458704 PGZ458704:PHN458704 PQV458704:PRJ458704 QAR458704:QBF458704 QKN458704:QLB458704 QUJ458704:QUX458704 REF458704:RET458704 ROB458704:ROP458704 RXX458704:RYL458704 SHT458704:SIH458704 SRP458704:SSD458704 TBL458704:TBZ458704 TLH458704:TLV458704 TVD458704:TVR458704 UEZ458704:UFN458704 UOV458704:UPJ458704 UYR458704:UZF458704 VIN458704:VJB458704 VSJ458704:VSX458704 WCF458704:WCT458704 WMB458704:WMP458704 WVX458704:WWL458704 Q524231:AE524231 JL524240:JZ524240 TH524240:TV524240 ADD524240:ADR524240 AMZ524240:ANN524240 AWV524240:AXJ524240 BGR524240:BHF524240 BQN524240:BRB524240 CAJ524240:CAX524240 CKF524240:CKT524240 CUB524240:CUP524240 DDX524240:DEL524240 DNT524240:DOH524240 DXP524240:DYD524240 EHL524240:EHZ524240 ERH524240:ERV524240 FBD524240:FBR524240 FKZ524240:FLN524240 FUV524240:FVJ524240 GER524240:GFF524240 GON524240:GPB524240 GYJ524240:GYX524240 HIF524240:HIT524240 HSB524240:HSP524240 IBX524240:ICL524240 ILT524240:IMH524240 IVP524240:IWD524240 JFL524240:JFZ524240 JPH524240:JPV524240 JZD524240:JZR524240 KIZ524240:KJN524240 KSV524240:KTJ524240 LCR524240:LDF524240 LMN524240:LNB524240 LWJ524240:LWX524240 MGF524240:MGT524240 MQB524240:MQP524240 MZX524240:NAL524240 NJT524240:NKH524240 NTP524240:NUD524240 ODL524240:ODZ524240 ONH524240:ONV524240 OXD524240:OXR524240 PGZ524240:PHN524240 PQV524240:PRJ524240 QAR524240:QBF524240 QKN524240:QLB524240 QUJ524240:QUX524240 REF524240:RET524240 ROB524240:ROP524240 RXX524240:RYL524240 SHT524240:SIH524240 SRP524240:SSD524240 TBL524240:TBZ524240 TLH524240:TLV524240 TVD524240:TVR524240 UEZ524240:UFN524240 UOV524240:UPJ524240 UYR524240:UZF524240 VIN524240:VJB524240 VSJ524240:VSX524240 WCF524240:WCT524240 WMB524240:WMP524240 WVX524240:WWL524240 Q589767:AE589767 JL589776:JZ589776 TH589776:TV589776 ADD589776:ADR589776 AMZ589776:ANN589776 AWV589776:AXJ589776 BGR589776:BHF589776 BQN589776:BRB589776 CAJ589776:CAX589776 CKF589776:CKT589776 CUB589776:CUP589776 DDX589776:DEL589776 DNT589776:DOH589776 DXP589776:DYD589776 EHL589776:EHZ589776 ERH589776:ERV589776 FBD589776:FBR589776 FKZ589776:FLN589776 FUV589776:FVJ589776 GER589776:GFF589776 GON589776:GPB589776 GYJ589776:GYX589776 HIF589776:HIT589776 HSB589776:HSP589776 IBX589776:ICL589776 ILT589776:IMH589776 IVP589776:IWD589776 JFL589776:JFZ589776 JPH589776:JPV589776 JZD589776:JZR589776 KIZ589776:KJN589776 KSV589776:KTJ589776 LCR589776:LDF589776 LMN589776:LNB589776 LWJ589776:LWX589776 MGF589776:MGT589776 MQB589776:MQP589776 MZX589776:NAL589776 NJT589776:NKH589776 NTP589776:NUD589776 ODL589776:ODZ589776 ONH589776:ONV589776 OXD589776:OXR589776 PGZ589776:PHN589776 PQV589776:PRJ589776 QAR589776:QBF589776 QKN589776:QLB589776 QUJ589776:QUX589776 REF589776:RET589776 ROB589776:ROP589776 RXX589776:RYL589776 SHT589776:SIH589776 SRP589776:SSD589776 TBL589776:TBZ589776 TLH589776:TLV589776 TVD589776:TVR589776 UEZ589776:UFN589776 UOV589776:UPJ589776 UYR589776:UZF589776 VIN589776:VJB589776 VSJ589776:VSX589776 WCF589776:WCT589776 WMB589776:WMP589776 WVX589776:WWL589776 Q655303:AE655303 JL655312:JZ655312 TH655312:TV655312 ADD655312:ADR655312 AMZ655312:ANN655312 AWV655312:AXJ655312 BGR655312:BHF655312 BQN655312:BRB655312 CAJ655312:CAX655312 CKF655312:CKT655312 CUB655312:CUP655312 DDX655312:DEL655312 DNT655312:DOH655312 DXP655312:DYD655312 EHL655312:EHZ655312 ERH655312:ERV655312 FBD655312:FBR655312 FKZ655312:FLN655312 FUV655312:FVJ655312 GER655312:GFF655312 GON655312:GPB655312 GYJ655312:GYX655312 HIF655312:HIT655312 HSB655312:HSP655312 IBX655312:ICL655312 ILT655312:IMH655312 IVP655312:IWD655312 JFL655312:JFZ655312 JPH655312:JPV655312 JZD655312:JZR655312 KIZ655312:KJN655312 KSV655312:KTJ655312 LCR655312:LDF655312 LMN655312:LNB655312 LWJ655312:LWX655312 MGF655312:MGT655312 MQB655312:MQP655312 MZX655312:NAL655312 NJT655312:NKH655312 NTP655312:NUD655312 ODL655312:ODZ655312 ONH655312:ONV655312 OXD655312:OXR655312 PGZ655312:PHN655312 PQV655312:PRJ655312 QAR655312:QBF655312 QKN655312:QLB655312 QUJ655312:QUX655312 REF655312:RET655312 ROB655312:ROP655312 RXX655312:RYL655312 SHT655312:SIH655312 SRP655312:SSD655312 TBL655312:TBZ655312 TLH655312:TLV655312 TVD655312:TVR655312 UEZ655312:UFN655312 UOV655312:UPJ655312 UYR655312:UZF655312 VIN655312:VJB655312 VSJ655312:VSX655312 WCF655312:WCT655312 WMB655312:WMP655312 WVX655312:WWL655312 Q720839:AE720839 JL720848:JZ720848 TH720848:TV720848 ADD720848:ADR720848 AMZ720848:ANN720848 AWV720848:AXJ720848 BGR720848:BHF720848 BQN720848:BRB720848 CAJ720848:CAX720848 CKF720848:CKT720848 CUB720848:CUP720848 DDX720848:DEL720848 DNT720848:DOH720848 DXP720848:DYD720848 EHL720848:EHZ720848 ERH720848:ERV720848 FBD720848:FBR720848 FKZ720848:FLN720848 FUV720848:FVJ720848 GER720848:GFF720848 GON720848:GPB720848 GYJ720848:GYX720848 HIF720848:HIT720848 HSB720848:HSP720848 IBX720848:ICL720848 ILT720848:IMH720848 IVP720848:IWD720848 JFL720848:JFZ720848 JPH720848:JPV720848 JZD720848:JZR720848 KIZ720848:KJN720848 KSV720848:KTJ720848 LCR720848:LDF720848 LMN720848:LNB720848 LWJ720848:LWX720848 MGF720848:MGT720848 MQB720848:MQP720848 MZX720848:NAL720848 NJT720848:NKH720848 NTP720848:NUD720848 ODL720848:ODZ720848 ONH720848:ONV720848 OXD720848:OXR720848 PGZ720848:PHN720848 PQV720848:PRJ720848 QAR720848:QBF720848 QKN720848:QLB720848 QUJ720848:QUX720848 REF720848:RET720848 ROB720848:ROP720848 RXX720848:RYL720848 SHT720848:SIH720848 SRP720848:SSD720848 TBL720848:TBZ720848 TLH720848:TLV720848 TVD720848:TVR720848 UEZ720848:UFN720848 UOV720848:UPJ720848 UYR720848:UZF720848 VIN720848:VJB720848 VSJ720848:VSX720848 WCF720848:WCT720848 WMB720848:WMP720848 WVX720848:WWL720848 Q786375:AE786375 JL786384:JZ786384 TH786384:TV786384 ADD786384:ADR786384 AMZ786384:ANN786384 AWV786384:AXJ786384 BGR786384:BHF786384 BQN786384:BRB786384 CAJ786384:CAX786384 CKF786384:CKT786384 CUB786384:CUP786384 DDX786384:DEL786384 DNT786384:DOH786384 DXP786384:DYD786384 EHL786384:EHZ786384 ERH786384:ERV786384 FBD786384:FBR786384 FKZ786384:FLN786384 FUV786384:FVJ786384 GER786384:GFF786384 GON786384:GPB786384 GYJ786384:GYX786384 HIF786384:HIT786384 HSB786384:HSP786384 IBX786384:ICL786384 ILT786384:IMH786384 IVP786384:IWD786384 JFL786384:JFZ786384 JPH786384:JPV786384 JZD786384:JZR786384 KIZ786384:KJN786384 KSV786384:KTJ786384 LCR786384:LDF786384 LMN786384:LNB786384 LWJ786384:LWX786384 MGF786384:MGT786384 MQB786384:MQP786384 MZX786384:NAL786384 NJT786384:NKH786384 NTP786384:NUD786384 ODL786384:ODZ786384 ONH786384:ONV786384 OXD786384:OXR786384 PGZ786384:PHN786384 PQV786384:PRJ786384 QAR786384:QBF786384 QKN786384:QLB786384 QUJ786384:QUX786384 REF786384:RET786384 ROB786384:ROP786384 RXX786384:RYL786384 SHT786384:SIH786384 SRP786384:SSD786384 TBL786384:TBZ786384 TLH786384:TLV786384 TVD786384:TVR786384 UEZ786384:UFN786384 UOV786384:UPJ786384 UYR786384:UZF786384 VIN786384:VJB786384 VSJ786384:VSX786384 WCF786384:WCT786384 WMB786384:WMP786384 WVX786384:WWL786384 Q851911:AE851911 JL851920:JZ851920 TH851920:TV851920 ADD851920:ADR851920 AMZ851920:ANN851920 AWV851920:AXJ851920 BGR851920:BHF851920 BQN851920:BRB851920 CAJ851920:CAX851920 CKF851920:CKT851920 CUB851920:CUP851920 DDX851920:DEL851920 DNT851920:DOH851920 DXP851920:DYD851920 EHL851920:EHZ851920 ERH851920:ERV851920 FBD851920:FBR851920 FKZ851920:FLN851920 FUV851920:FVJ851920 GER851920:GFF851920 GON851920:GPB851920 GYJ851920:GYX851920 HIF851920:HIT851920 HSB851920:HSP851920 IBX851920:ICL851920 ILT851920:IMH851920 IVP851920:IWD851920 JFL851920:JFZ851920 JPH851920:JPV851920 JZD851920:JZR851920 KIZ851920:KJN851920 KSV851920:KTJ851920 LCR851920:LDF851920 LMN851920:LNB851920 LWJ851920:LWX851920 MGF851920:MGT851920 MQB851920:MQP851920 MZX851920:NAL851920 NJT851920:NKH851920 NTP851920:NUD851920 ODL851920:ODZ851920 ONH851920:ONV851920 OXD851920:OXR851920 PGZ851920:PHN851920 PQV851920:PRJ851920 QAR851920:QBF851920 QKN851920:QLB851920 QUJ851920:QUX851920 REF851920:RET851920 ROB851920:ROP851920 RXX851920:RYL851920 SHT851920:SIH851920 SRP851920:SSD851920 TBL851920:TBZ851920 TLH851920:TLV851920 TVD851920:TVR851920 UEZ851920:UFN851920 UOV851920:UPJ851920 UYR851920:UZF851920 VIN851920:VJB851920 VSJ851920:VSX851920 WCF851920:WCT851920 WMB851920:WMP851920 WVX851920:WWL851920 Q917447:AE917447 JL917456:JZ917456 TH917456:TV917456 ADD917456:ADR917456 AMZ917456:ANN917456 AWV917456:AXJ917456 BGR917456:BHF917456 BQN917456:BRB917456 CAJ917456:CAX917456 CKF917456:CKT917456 CUB917456:CUP917456 DDX917456:DEL917456 DNT917456:DOH917456 DXP917456:DYD917456 EHL917456:EHZ917456 ERH917456:ERV917456 FBD917456:FBR917456 FKZ917456:FLN917456 FUV917456:FVJ917456 GER917456:GFF917456 GON917456:GPB917456 GYJ917456:GYX917456 HIF917456:HIT917456 HSB917456:HSP917456 IBX917456:ICL917456 ILT917456:IMH917456 IVP917456:IWD917456 JFL917456:JFZ917456 JPH917456:JPV917456 JZD917456:JZR917456 KIZ917456:KJN917456 KSV917456:KTJ917456 LCR917456:LDF917456 LMN917456:LNB917456 LWJ917456:LWX917456 MGF917456:MGT917456 MQB917456:MQP917456 MZX917456:NAL917456 NJT917456:NKH917456 NTP917456:NUD917456 ODL917456:ODZ917456 ONH917456:ONV917456 OXD917456:OXR917456 PGZ917456:PHN917456 PQV917456:PRJ917456 QAR917456:QBF917456 QKN917456:QLB917456 QUJ917456:QUX917456 REF917456:RET917456 ROB917456:ROP917456 RXX917456:RYL917456 SHT917456:SIH917456 SRP917456:SSD917456 TBL917456:TBZ917456 TLH917456:TLV917456 TVD917456:TVR917456 UEZ917456:UFN917456 UOV917456:UPJ917456 UYR917456:UZF917456 VIN917456:VJB917456 VSJ917456:VSX917456 WCF917456:WCT917456 WMB917456:WMP917456 WVX917456:WWL917456 Q982983:AE982983 JL982992:JZ982992 TH982992:TV982992 ADD982992:ADR982992 AMZ982992:ANN982992 AWV982992:AXJ982992 BGR982992:BHF982992 BQN982992:BRB982992 CAJ982992:CAX982992 CKF982992:CKT982992 CUB982992:CUP982992 DDX982992:DEL982992 DNT982992:DOH982992 DXP982992:DYD982992 EHL982992:EHZ982992 ERH982992:ERV982992 FBD982992:FBR982992 FKZ982992:FLN982992 FUV982992:FVJ982992 GER982992:GFF982992 GON982992:GPB982992 GYJ982992:GYX982992 HIF982992:HIT982992 HSB982992:HSP982992 IBX982992:ICL982992 ILT982992:IMH982992 IVP982992:IWD982992 JFL982992:JFZ982992 JPH982992:JPV982992 JZD982992:JZR982992 KIZ982992:KJN982992 KSV982992:KTJ982992 LCR982992:LDF982992 LMN982992:LNB982992 LWJ982992:LWX982992 MGF982992:MGT982992 MQB982992:MQP982992 MZX982992:NAL982992 NJT982992:NKH982992 NTP982992:NUD982992 ODL982992:ODZ982992 ONH982992:ONV982992 OXD982992:OXR982992 PGZ982992:PHN982992 PQV982992:PRJ982992 QAR982992:QBF982992 QKN982992:QLB982992 QUJ982992:QUX982992 REF982992:RET982992 ROB982992:ROP982992 RXX982992:RYL982992 SHT982992:SIH982992 SRP982992:SSD982992 TBL982992:TBZ982992 TLH982992:TLV982992 TVD982992:TVR982992 UEZ982992:UFN982992 UOV982992:UPJ982992 UYR982992:UZF982992 VIN982992:VJB982992 VSJ982992:VSX982992 WCF982992:WCT982992 WMB982992:WMP982992 WVX982992:WWL982992" xr:uid="{00000000-0002-0000-0800-000017000000}">
      <formula1>"□都市計画区域及び準都市計画区域外,■都市計画区域及び準都市計画区域外"</formula1>
    </dataValidation>
    <dataValidation type="list" allowBlank="1" showInputMessage="1" showErrorMessage="1" sqref="C15 C20 C23 D24:D25 C27 C30:C31 C33 D34 C35 C39:C40 D44 C56:C57 D50 C51 C46:C48 W52 AA52 D59 C60:C61 F63 F68 F71 G72 C73 F85:F86 G79 F80 F75:F77 Y81 AC81 C89 W92 AA92 C97 F99:F101" xr:uid="{00000000-0002-0000-0800-000018000000}">
      <formula1>"□,■"</formula1>
    </dataValidation>
  </dataValidations>
  <pageMargins left="0.98425196850393704" right="0.19685039370078741" top="0.31" bottom="0.2" header="0.24" footer="0.22"/>
  <pageSetup paperSize="9" orientation="portrait" blackAndWhite="1" r:id="rId1"/>
  <headerFooter alignWithMargins="0"/>
  <rowBreaks count="1" manualBreakCount="1">
    <brk id="42" max="3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9BCD1-087F-49B8-95E7-F09F100812EE}">
  <sheetPr codeName="Sheet2">
    <tabColor rgb="FFFFCC66"/>
  </sheetPr>
  <dimension ref="A1:AW64"/>
  <sheetViews>
    <sheetView view="pageBreakPreview" zoomScaleNormal="100" zoomScaleSheetLayoutView="100" workbookViewId="0">
      <selection activeCell="D2" sqref="D2:AB2"/>
    </sheetView>
  </sheetViews>
  <sheetFormatPr defaultColWidth="10" defaultRowHeight="12"/>
  <cols>
    <col min="1" max="1" width="1.77734375" style="136" customWidth="1"/>
    <col min="2" max="3" width="11.77734375" style="136" customWidth="1"/>
    <col min="4" max="26" width="2.88671875" style="136" customWidth="1"/>
    <col min="27" max="27" width="4.88671875" style="136" customWidth="1"/>
    <col min="28" max="28" width="2.88671875" style="136" customWidth="1"/>
    <col min="29" max="29" width="1.77734375" style="136" customWidth="1"/>
    <col min="30" max="30" width="10" style="136"/>
    <col min="31" max="80" width="6.6640625" style="136" customWidth="1"/>
    <col min="81" max="16384" width="10" style="136"/>
  </cols>
  <sheetData>
    <row r="1" spans="1:49" ht="30" customHeight="1">
      <c r="A1" s="339" t="s">
        <v>377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U1" s="134" t="s">
        <v>375</v>
      </c>
      <c r="AV1" s="134" t="s">
        <v>373</v>
      </c>
      <c r="AW1" s="134" t="s">
        <v>374</v>
      </c>
    </row>
    <row r="2" spans="1:49" s="137" customFormat="1" ht="33" customHeight="1">
      <c r="B2" s="374" t="s">
        <v>353</v>
      </c>
      <c r="C2" s="375"/>
      <c r="D2" s="376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8"/>
      <c r="AD2" s="1" t="s">
        <v>393</v>
      </c>
      <c r="AU2" s="134">
        <v>1</v>
      </c>
      <c r="AV2" s="134">
        <v>0.46</v>
      </c>
      <c r="AW2" s="134" t="s">
        <v>376</v>
      </c>
    </row>
    <row r="3" spans="1:49" s="137" customFormat="1" ht="21" customHeight="1">
      <c r="B3" s="374" t="s">
        <v>352</v>
      </c>
      <c r="C3" s="375"/>
      <c r="D3" s="138"/>
      <c r="E3" s="381" t="s">
        <v>351</v>
      </c>
      <c r="F3" s="381"/>
      <c r="G3" s="381"/>
      <c r="H3" s="381"/>
      <c r="I3" s="139"/>
      <c r="J3" s="382"/>
      <c r="K3" s="383"/>
      <c r="L3" s="139" t="s">
        <v>307</v>
      </c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U3" s="134">
        <v>2</v>
      </c>
      <c r="AV3" s="134">
        <v>0.46</v>
      </c>
      <c r="AW3" s="134" t="s">
        <v>376</v>
      </c>
    </row>
    <row r="4" spans="1:49" ht="18" customHeight="1">
      <c r="B4" s="384" t="s">
        <v>350</v>
      </c>
      <c r="C4" s="385"/>
      <c r="D4" s="141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3"/>
      <c r="AU4" s="134">
        <v>3</v>
      </c>
      <c r="AV4" s="134">
        <v>0.56000000000000005</v>
      </c>
      <c r="AW4" s="134" t="s">
        <v>376</v>
      </c>
    </row>
    <row r="5" spans="1:49" ht="16.5" customHeight="1">
      <c r="B5" s="144"/>
      <c r="C5" s="145"/>
      <c r="G5" s="386" t="s">
        <v>349</v>
      </c>
      <c r="H5" s="386"/>
      <c r="I5" s="386"/>
      <c r="J5" s="386"/>
      <c r="K5" s="386"/>
      <c r="L5" s="386"/>
      <c r="M5" s="386"/>
      <c r="N5" s="387" t="s">
        <v>348</v>
      </c>
      <c r="O5" s="387"/>
      <c r="P5" s="387"/>
      <c r="Q5" s="387"/>
      <c r="R5" s="387"/>
      <c r="S5" s="387"/>
      <c r="T5" s="387"/>
      <c r="U5" s="387" t="s">
        <v>347</v>
      </c>
      <c r="V5" s="387"/>
      <c r="W5" s="387"/>
      <c r="X5" s="387"/>
      <c r="Y5" s="387"/>
      <c r="Z5" s="387"/>
      <c r="AA5" s="387"/>
      <c r="AB5" s="388"/>
      <c r="AU5" s="134">
        <v>4</v>
      </c>
      <c r="AV5" s="134">
        <v>0.75</v>
      </c>
      <c r="AW5" s="134" t="s">
        <v>376</v>
      </c>
    </row>
    <row r="6" spans="1:49" ht="18" customHeight="1">
      <c r="B6" s="144"/>
      <c r="C6" s="145"/>
      <c r="H6" s="146"/>
      <c r="I6" s="146"/>
      <c r="J6" s="146"/>
      <c r="K6" s="146"/>
      <c r="L6" s="146"/>
      <c r="M6" s="146"/>
      <c r="N6" s="387"/>
      <c r="O6" s="387"/>
      <c r="P6" s="387"/>
      <c r="Q6" s="387"/>
      <c r="R6" s="387"/>
      <c r="S6" s="387"/>
      <c r="T6" s="387"/>
      <c r="U6" s="387"/>
      <c r="V6" s="387"/>
      <c r="W6" s="387"/>
      <c r="X6" s="387"/>
      <c r="Y6" s="387"/>
      <c r="Z6" s="387"/>
      <c r="AA6" s="387"/>
      <c r="AB6" s="388"/>
      <c r="AU6" s="134">
        <v>5</v>
      </c>
      <c r="AV6" s="134">
        <v>0.87</v>
      </c>
      <c r="AW6" s="135">
        <v>3</v>
      </c>
    </row>
    <row r="7" spans="1:49" ht="18" customHeight="1">
      <c r="B7" s="144"/>
      <c r="C7" s="147" t="s">
        <v>346</v>
      </c>
      <c r="D7" s="148"/>
      <c r="G7" s="136" t="s">
        <v>303</v>
      </c>
      <c r="H7" s="379"/>
      <c r="I7" s="379"/>
      <c r="J7" s="379"/>
      <c r="K7" s="379"/>
      <c r="L7" s="380" t="s">
        <v>340</v>
      </c>
      <c r="M7" s="380"/>
      <c r="N7" s="136" t="s">
        <v>303</v>
      </c>
      <c r="O7" s="379"/>
      <c r="P7" s="379"/>
      <c r="Q7" s="379"/>
      <c r="R7" s="379"/>
      <c r="S7" s="380" t="s">
        <v>340</v>
      </c>
      <c r="T7" s="380"/>
      <c r="U7" s="136" t="s">
        <v>303</v>
      </c>
      <c r="V7" s="379"/>
      <c r="W7" s="379"/>
      <c r="X7" s="379"/>
      <c r="Y7" s="379"/>
      <c r="Z7" s="380" t="s">
        <v>340</v>
      </c>
      <c r="AA7" s="380"/>
      <c r="AB7" s="149"/>
      <c r="AU7" s="134">
        <v>6</v>
      </c>
      <c r="AV7" s="134">
        <v>0.87</v>
      </c>
      <c r="AW7" s="135">
        <v>2.8</v>
      </c>
    </row>
    <row r="8" spans="1:49" ht="18" customHeight="1">
      <c r="B8" s="144"/>
      <c r="C8" s="147" t="s">
        <v>345</v>
      </c>
      <c r="D8" s="389" t="s">
        <v>342</v>
      </c>
      <c r="E8" s="389"/>
      <c r="F8" s="389"/>
      <c r="G8" s="136" t="s">
        <v>303</v>
      </c>
      <c r="H8" s="379"/>
      <c r="I8" s="379"/>
      <c r="J8" s="379"/>
      <c r="K8" s="379"/>
      <c r="L8" s="380" t="s">
        <v>340</v>
      </c>
      <c r="M8" s="380"/>
      <c r="N8" s="136" t="s">
        <v>303</v>
      </c>
      <c r="O8" s="379"/>
      <c r="P8" s="379"/>
      <c r="Q8" s="379"/>
      <c r="R8" s="379"/>
      <c r="S8" s="380" t="s">
        <v>340</v>
      </c>
      <c r="T8" s="380"/>
      <c r="U8" s="136" t="s">
        <v>303</v>
      </c>
      <c r="V8" s="379"/>
      <c r="W8" s="379"/>
      <c r="X8" s="379"/>
      <c r="Y8" s="379"/>
      <c r="Z8" s="380" t="s">
        <v>340</v>
      </c>
      <c r="AA8" s="380"/>
      <c r="AB8" s="149"/>
      <c r="AU8" s="134">
        <v>7</v>
      </c>
      <c r="AV8" s="134">
        <v>0.87</v>
      </c>
      <c r="AW8" s="135">
        <v>2.7</v>
      </c>
    </row>
    <row r="9" spans="1:49" ht="18" customHeight="1">
      <c r="B9" s="144"/>
      <c r="C9" s="145"/>
      <c r="D9" s="389" t="s">
        <v>344</v>
      </c>
      <c r="E9" s="389"/>
      <c r="F9" s="389"/>
      <c r="G9" s="136" t="s">
        <v>303</v>
      </c>
      <c r="H9" s="379"/>
      <c r="I9" s="379"/>
      <c r="J9" s="379"/>
      <c r="K9" s="379"/>
      <c r="L9" s="380" t="s">
        <v>340</v>
      </c>
      <c r="M9" s="380"/>
      <c r="N9" s="136" t="s">
        <v>303</v>
      </c>
      <c r="O9" s="379"/>
      <c r="P9" s="379"/>
      <c r="Q9" s="379"/>
      <c r="R9" s="379"/>
      <c r="S9" s="380" t="s">
        <v>340</v>
      </c>
      <c r="T9" s="380"/>
      <c r="U9" s="136" t="s">
        <v>303</v>
      </c>
      <c r="V9" s="379"/>
      <c r="W9" s="379"/>
      <c r="X9" s="379"/>
      <c r="Y9" s="379"/>
      <c r="Z9" s="380" t="s">
        <v>340</v>
      </c>
      <c r="AA9" s="380"/>
      <c r="AB9" s="149"/>
      <c r="AU9" s="150">
        <v>8</v>
      </c>
      <c r="AV9" s="134" t="s">
        <v>376</v>
      </c>
      <c r="AW9" s="135">
        <v>6.7</v>
      </c>
    </row>
    <row r="10" spans="1:49" ht="18" customHeight="1">
      <c r="B10" s="144"/>
      <c r="C10" s="147" t="s">
        <v>343</v>
      </c>
      <c r="D10" s="389" t="s">
        <v>342</v>
      </c>
      <c r="E10" s="389"/>
      <c r="F10" s="389"/>
      <c r="G10" s="136" t="s">
        <v>303</v>
      </c>
      <c r="H10" s="379"/>
      <c r="I10" s="379"/>
      <c r="J10" s="379"/>
      <c r="K10" s="379"/>
      <c r="L10" s="380" t="s">
        <v>340</v>
      </c>
      <c r="M10" s="380"/>
      <c r="N10" s="136" t="s">
        <v>303</v>
      </c>
      <c r="O10" s="379"/>
      <c r="P10" s="379"/>
      <c r="Q10" s="379"/>
      <c r="R10" s="379"/>
      <c r="S10" s="380" t="s">
        <v>340</v>
      </c>
      <c r="T10" s="380"/>
      <c r="U10" s="136" t="s">
        <v>303</v>
      </c>
      <c r="V10" s="379"/>
      <c r="W10" s="379"/>
      <c r="X10" s="379"/>
      <c r="Y10" s="379"/>
      <c r="Z10" s="380" t="s">
        <v>340</v>
      </c>
      <c r="AA10" s="380"/>
      <c r="AB10" s="149"/>
    </row>
    <row r="11" spans="1:49" ht="18" customHeight="1">
      <c r="B11" s="151"/>
      <c r="C11" s="152"/>
      <c r="D11" s="397" t="s">
        <v>341</v>
      </c>
      <c r="E11" s="397"/>
      <c r="F11" s="397"/>
      <c r="G11" s="153" t="s">
        <v>303</v>
      </c>
      <c r="H11" s="398"/>
      <c r="I11" s="398"/>
      <c r="J11" s="398"/>
      <c r="K11" s="398"/>
      <c r="L11" s="399" t="s">
        <v>340</v>
      </c>
      <c r="M11" s="399"/>
      <c r="N11" s="153" t="s">
        <v>303</v>
      </c>
      <c r="O11" s="398"/>
      <c r="P11" s="398"/>
      <c r="Q11" s="398"/>
      <c r="R11" s="398"/>
      <c r="S11" s="399" t="s">
        <v>340</v>
      </c>
      <c r="T11" s="399"/>
      <c r="U11" s="153" t="s">
        <v>303</v>
      </c>
      <c r="V11" s="398"/>
      <c r="W11" s="398"/>
      <c r="X11" s="398"/>
      <c r="Y11" s="398"/>
      <c r="Z11" s="399" t="s">
        <v>340</v>
      </c>
      <c r="AA11" s="399"/>
      <c r="AB11" s="154"/>
    </row>
    <row r="12" spans="1:49" ht="18" customHeight="1">
      <c r="B12" s="390" t="s">
        <v>392</v>
      </c>
      <c r="C12" s="391"/>
      <c r="D12" s="142" t="s">
        <v>339</v>
      </c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</row>
    <row r="13" spans="1:49" ht="18" customHeight="1">
      <c r="B13" s="392"/>
      <c r="C13" s="393"/>
      <c r="E13" s="169" t="str">
        <f>第三面!I9</f>
        <v>□</v>
      </c>
      <c r="F13" s="394" t="s">
        <v>338</v>
      </c>
      <c r="G13" s="394"/>
      <c r="H13" s="394"/>
      <c r="I13" s="394"/>
      <c r="J13" s="394"/>
      <c r="K13" s="394"/>
      <c r="L13" s="394"/>
      <c r="M13" s="169" t="str">
        <f>第三面!Q9</f>
        <v>□</v>
      </c>
      <c r="N13" s="394" t="s">
        <v>337</v>
      </c>
      <c r="O13" s="394"/>
      <c r="P13" s="394"/>
      <c r="Q13" s="394"/>
      <c r="R13" s="394"/>
      <c r="S13" s="394"/>
      <c r="T13" s="394"/>
      <c r="U13" s="169" t="str">
        <f>第三面!Y9</f>
        <v>□</v>
      </c>
      <c r="V13" s="394" t="s">
        <v>336</v>
      </c>
      <c r="W13" s="394"/>
      <c r="X13" s="394"/>
      <c r="Y13" s="394"/>
      <c r="Z13" s="394"/>
      <c r="AA13" s="394"/>
      <c r="AB13" s="395"/>
      <c r="AD13" s="136" t="s">
        <v>384</v>
      </c>
    </row>
    <row r="14" spans="1:49" ht="18" customHeight="1">
      <c r="B14" s="144"/>
      <c r="C14" s="145"/>
      <c r="E14" s="169" t="str">
        <f>第三面!AF9</f>
        <v>□</v>
      </c>
      <c r="F14" s="394" t="s">
        <v>335</v>
      </c>
      <c r="G14" s="394"/>
      <c r="H14" s="394"/>
      <c r="I14" s="394"/>
      <c r="J14" s="394"/>
      <c r="K14" s="394"/>
      <c r="L14" s="394"/>
      <c r="AB14" s="149"/>
    </row>
    <row r="15" spans="1:49" ht="18" customHeight="1">
      <c r="B15" s="144"/>
      <c r="C15" s="145"/>
      <c r="D15" s="136" t="s">
        <v>334</v>
      </c>
      <c r="AB15" s="149"/>
    </row>
    <row r="16" spans="1:49" ht="18" customHeight="1">
      <c r="B16" s="144"/>
      <c r="C16" s="145"/>
      <c r="F16" s="136" t="s">
        <v>333</v>
      </c>
      <c r="J16" s="155" t="s">
        <v>183</v>
      </c>
      <c r="K16" s="136" t="s">
        <v>332</v>
      </c>
      <c r="AB16" s="149"/>
    </row>
    <row r="17" spans="2:28" ht="18" customHeight="1">
      <c r="B17" s="144"/>
      <c r="C17" s="145"/>
      <c r="J17" s="155" t="s">
        <v>183</v>
      </c>
      <c r="K17" s="136" t="s">
        <v>331</v>
      </c>
      <c r="AB17" s="149"/>
    </row>
    <row r="18" spans="2:28" ht="18" customHeight="1">
      <c r="B18" s="144"/>
      <c r="C18" s="145"/>
      <c r="J18" s="155" t="s">
        <v>183</v>
      </c>
      <c r="K18" s="136" t="s">
        <v>323</v>
      </c>
      <c r="AB18" s="149"/>
    </row>
    <row r="19" spans="2:28" ht="18" customHeight="1">
      <c r="B19" s="144"/>
      <c r="C19" s="145"/>
      <c r="K19" s="136" t="s">
        <v>303</v>
      </c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136" t="s">
        <v>302</v>
      </c>
      <c r="AB19" s="149"/>
    </row>
    <row r="20" spans="2:28" ht="18" customHeight="1">
      <c r="B20" s="144"/>
      <c r="C20" s="145"/>
      <c r="F20" s="136" t="s">
        <v>330</v>
      </c>
      <c r="AB20" s="149"/>
    </row>
    <row r="21" spans="2:28" ht="18" customHeight="1">
      <c r="B21" s="144"/>
      <c r="C21" s="145"/>
      <c r="F21" s="156" t="s">
        <v>329</v>
      </c>
      <c r="AB21" s="149"/>
    </row>
    <row r="22" spans="2:28" ht="18" customHeight="1">
      <c r="B22" s="144"/>
      <c r="C22" s="145"/>
      <c r="J22" s="155" t="s">
        <v>183</v>
      </c>
      <c r="K22" s="136" t="s">
        <v>328</v>
      </c>
      <c r="AB22" s="149"/>
    </row>
    <row r="23" spans="2:28" ht="18" customHeight="1">
      <c r="B23" s="144"/>
      <c r="C23" s="145"/>
      <c r="J23" s="155" t="s">
        <v>183</v>
      </c>
      <c r="K23" s="136" t="s">
        <v>327</v>
      </c>
      <c r="AB23" s="149"/>
    </row>
    <row r="24" spans="2:28" ht="18" customHeight="1">
      <c r="B24" s="144"/>
      <c r="C24" s="145"/>
      <c r="J24" s="155" t="s">
        <v>183</v>
      </c>
      <c r="K24" s="136" t="s">
        <v>323</v>
      </c>
      <c r="AB24" s="149"/>
    </row>
    <row r="25" spans="2:28" ht="18" customHeight="1">
      <c r="B25" s="144"/>
      <c r="C25" s="145"/>
      <c r="K25" s="136" t="s">
        <v>303</v>
      </c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136" t="s">
        <v>302</v>
      </c>
      <c r="AB25" s="149"/>
    </row>
    <row r="26" spans="2:28" ht="18" customHeight="1">
      <c r="B26" s="144"/>
      <c r="C26" s="145"/>
      <c r="F26" s="136" t="s">
        <v>326</v>
      </c>
      <c r="AB26" s="149"/>
    </row>
    <row r="27" spans="2:28" ht="18" customHeight="1">
      <c r="B27" s="144"/>
      <c r="C27" s="145"/>
      <c r="J27" s="155" t="s">
        <v>183</v>
      </c>
      <c r="K27" s="136" t="s">
        <v>325</v>
      </c>
      <c r="AB27" s="149"/>
    </row>
    <row r="28" spans="2:28" ht="18" customHeight="1">
      <c r="B28" s="144"/>
      <c r="C28" s="145"/>
      <c r="J28" s="155" t="s">
        <v>183</v>
      </c>
      <c r="K28" s="136" t="s">
        <v>324</v>
      </c>
      <c r="AB28" s="149"/>
    </row>
    <row r="29" spans="2:28" ht="18" customHeight="1">
      <c r="B29" s="144"/>
      <c r="C29" s="145"/>
      <c r="J29" s="155" t="s">
        <v>183</v>
      </c>
      <c r="K29" s="136" t="s">
        <v>323</v>
      </c>
      <c r="AB29" s="149"/>
    </row>
    <row r="30" spans="2:28" ht="18" customHeight="1">
      <c r="B30" s="144"/>
      <c r="C30" s="145"/>
      <c r="K30" s="136" t="s">
        <v>303</v>
      </c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136" t="s">
        <v>302</v>
      </c>
      <c r="AB30" s="149"/>
    </row>
    <row r="31" spans="2:28" ht="18" customHeight="1">
      <c r="B31" s="144"/>
      <c r="C31" s="145"/>
      <c r="J31" s="136" t="s">
        <v>322</v>
      </c>
      <c r="W31" s="136" t="s">
        <v>303</v>
      </c>
      <c r="X31" s="396"/>
      <c r="Y31" s="396"/>
      <c r="Z31" s="396"/>
      <c r="AA31" s="136" t="s">
        <v>302</v>
      </c>
      <c r="AB31" s="149"/>
    </row>
    <row r="32" spans="2:28" ht="10.050000000000001" customHeight="1">
      <c r="B32" s="144"/>
      <c r="C32" s="145"/>
      <c r="AB32" s="149"/>
    </row>
    <row r="33" spans="1:49" ht="18" customHeight="1">
      <c r="B33" s="144"/>
      <c r="C33" s="145"/>
      <c r="E33" s="400" t="s">
        <v>321</v>
      </c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401"/>
      <c r="AB33" s="149"/>
    </row>
    <row r="34" spans="1:49" ht="18" customHeight="1">
      <c r="B34" s="144"/>
      <c r="C34" s="145"/>
      <c r="E34" s="402" t="s">
        <v>320</v>
      </c>
      <c r="F34" s="403"/>
      <c r="G34" s="403"/>
      <c r="H34" s="403"/>
      <c r="I34" s="403"/>
      <c r="J34" s="404"/>
      <c r="K34" s="405" t="s">
        <v>319</v>
      </c>
      <c r="L34" s="405"/>
      <c r="M34" s="405"/>
      <c r="N34" s="405"/>
      <c r="O34" s="405"/>
      <c r="P34" s="405" t="s">
        <v>318</v>
      </c>
      <c r="Q34" s="405"/>
      <c r="R34" s="405"/>
      <c r="S34" s="405"/>
      <c r="T34" s="405"/>
      <c r="U34" s="405" t="s">
        <v>317</v>
      </c>
      <c r="V34" s="405"/>
      <c r="W34" s="405"/>
      <c r="X34" s="405"/>
      <c r="Y34" s="405"/>
      <c r="Z34" s="405" t="s">
        <v>316</v>
      </c>
      <c r="AA34" s="405"/>
      <c r="AB34" s="149"/>
    </row>
    <row r="35" spans="1:49" ht="18" customHeight="1">
      <c r="B35" s="144"/>
      <c r="C35" s="145"/>
      <c r="E35" s="406" t="s">
        <v>315</v>
      </c>
      <c r="F35" s="397"/>
      <c r="G35" s="397"/>
      <c r="H35" s="407"/>
      <c r="I35" s="407"/>
      <c r="J35" s="154" t="s">
        <v>302</v>
      </c>
      <c r="K35" s="405" t="s">
        <v>372</v>
      </c>
      <c r="L35" s="405"/>
      <c r="M35" s="405"/>
      <c r="N35" s="405"/>
      <c r="O35" s="405"/>
      <c r="P35" s="405" t="s">
        <v>372</v>
      </c>
      <c r="Q35" s="405"/>
      <c r="R35" s="405"/>
      <c r="S35" s="405"/>
      <c r="T35" s="405"/>
      <c r="U35" s="405" t="s">
        <v>314</v>
      </c>
      <c r="V35" s="405"/>
      <c r="W35" s="405"/>
      <c r="X35" s="405"/>
      <c r="Y35" s="405"/>
      <c r="Z35" s="405"/>
      <c r="AA35" s="405"/>
      <c r="AB35" s="149"/>
    </row>
    <row r="36" spans="1:49" ht="18" customHeight="1">
      <c r="B36" s="144"/>
      <c r="C36" s="145"/>
      <c r="E36" s="409" t="s">
        <v>313</v>
      </c>
      <c r="F36" s="409"/>
      <c r="G36" s="409"/>
      <c r="H36" s="409"/>
      <c r="I36" s="409"/>
      <c r="J36" s="409"/>
      <c r="K36" s="412">
        <f>'第五面(集約版 )'!U3</f>
        <v>0</v>
      </c>
      <c r="L36" s="412"/>
      <c r="M36" s="412"/>
      <c r="N36" s="412"/>
      <c r="O36" s="412"/>
      <c r="P36" s="413">
        <f>'第五面(集約版 )'!V3</f>
        <v>0</v>
      </c>
      <c r="Q36" s="414"/>
      <c r="R36" s="414"/>
      <c r="S36" s="414"/>
      <c r="T36" s="415"/>
      <c r="U36" s="416">
        <f>'第五面(集約版 )'!W3</f>
        <v>0</v>
      </c>
      <c r="V36" s="417"/>
      <c r="W36" s="417"/>
      <c r="X36" s="417"/>
      <c r="Y36" s="418"/>
      <c r="Z36" s="408" t="e">
        <f>IF(K36="","",ROUNDUP((K36-U36/1000)/(P36-U36/1000),2))</f>
        <v>#DIV/0!</v>
      </c>
      <c r="AA36" s="408"/>
      <c r="AB36" s="149"/>
      <c r="AD36" s="136" t="s">
        <v>390</v>
      </c>
    </row>
    <row r="37" spans="1:49" ht="18" customHeight="1">
      <c r="B37" s="144"/>
      <c r="C37" s="145"/>
      <c r="E37" s="409" t="s">
        <v>312</v>
      </c>
      <c r="F37" s="409"/>
      <c r="G37" s="409"/>
      <c r="H37" s="409"/>
      <c r="I37" s="409"/>
      <c r="J37" s="409"/>
      <c r="K37" s="410"/>
      <c r="L37" s="410"/>
      <c r="M37" s="410"/>
      <c r="N37" s="410"/>
      <c r="O37" s="410"/>
      <c r="P37" s="410"/>
      <c r="Q37" s="410"/>
      <c r="R37" s="410"/>
      <c r="S37" s="410"/>
      <c r="T37" s="410"/>
      <c r="U37" s="411"/>
      <c r="V37" s="411"/>
      <c r="W37" s="411"/>
      <c r="X37" s="411"/>
      <c r="Y37" s="411"/>
      <c r="Z37" s="408" t="str">
        <f>IF(K37="","",ROUNDUP((K37-U37/1000)/(P37-U37/1000),2))</f>
        <v/>
      </c>
      <c r="AA37" s="408"/>
      <c r="AB37" s="149"/>
    </row>
    <row r="38" spans="1:49" ht="18" customHeight="1">
      <c r="B38" s="144"/>
      <c r="C38" s="145"/>
      <c r="E38" s="409" t="s">
        <v>311</v>
      </c>
      <c r="F38" s="409"/>
      <c r="G38" s="409"/>
      <c r="H38" s="409"/>
      <c r="I38" s="409"/>
      <c r="J38" s="409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1"/>
      <c r="V38" s="411"/>
      <c r="W38" s="411"/>
      <c r="X38" s="411"/>
      <c r="Y38" s="411"/>
      <c r="Z38" s="408" t="str">
        <f>IF(K38="","",ROUNDUP((K38-U38/1000)/(P38-U38/1000),2))</f>
        <v/>
      </c>
      <c r="AA38" s="408"/>
      <c r="AB38" s="149"/>
    </row>
    <row r="39" spans="1:49" ht="18" customHeight="1">
      <c r="B39" s="144"/>
      <c r="C39" s="145"/>
      <c r="E39" s="405" t="s">
        <v>310</v>
      </c>
      <c r="F39" s="405"/>
      <c r="G39" s="405"/>
      <c r="H39" s="405"/>
      <c r="I39" s="405"/>
      <c r="J39" s="405"/>
      <c r="K39" s="427">
        <f>SUM(K36:O38)</f>
        <v>0</v>
      </c>
      <c r="L39" s="427"/>
      <c r="M39" s="427"/>
      <c r="N39" s="427"/>
      <c r="O39" s="427"/>
      <c r="P39" s="427">
        <f>SUM(P36:T38)</f>
        <v>0</v>
      </c>
      <c r="Q39" s="427"/>
      <c r="R39" s="427"/>
      <c r="S39" s="427"/>
      <c r="T39" s="427"/>
      <c r="U39" s="428">
        <f>SUM(U36:Y38)</f>
        <v>0</v>
      </c>
      <c r="V39" s="428"/>
      <c r="W39" s="428"/>
      <c r="X39" s="428"/>
      <c r="Y39" s="428"/>
      <c r="Z39" s="408" t="str">
        <f>IF(K39=0,"",ROUNDUP((K39-U39/1000)/(P39-U39/1000),2))</f>
        <v/>
      </c>
      <c r="AA39" s="408"/>
      <c r="AB39" s="149"/>
    </row>
    <row r="40" spans="1:49" ht="10.050000000000001" customHeight="1">
      <c r="B40" s="144"/>
      <c r="C40" s="145"/>
      <c r="AB40" s="149"/>
    </row>
    <row r="41" spans="1:49" ht="18" customHeight="1">
      <c r="B41" s="144"/>
      <c r="C41" s="145"/>
      <c r="E41" s="400" t="s">
        <v>309</v>
      </c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V41" s="381"/>
      <c r="W41" s="381"/>
      <c r="X41" s="381"/>
      <c r="Y41" s="381"/>
      <c r="Z41" s="381"/>
      <c r="AA41" s="401"/>
      <c r="AB41" s="149"/>
    </row>
    <row r="42" spans="1:49" ht="18" customHeight="1">
      <c r="B42" s="144"/>
      <c r="C42" s="145"/>
      <c r="E42" s="423" t="s">
        <v>308</v>
      </c>
      <c r="F42" s="424"/>
      <c r="G42" s="424"/>
      <c r="H42" s="424"/>
      <c r="I42" s="424"/>
      <c r="J42" s="425"/>
      <c r="K42" s="139"/>
      <c r="L42" s="422"/>
      <c r="M42" s="422"/>
      <c r="N42" s="422"/>
      <c r="O42" s="139" t="s">
        <v>307</v>
      </c>
      <c r="P42" s="139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40"/>
      <c r="AB42" s="149"/>
    </row>
    <row r="43" spans="1:49" ht="18" customHeight="1">
      <c r="B43" s="144"/>
      <c r="C43" s="145"/>
      <c r="E43" s="419" t="s">
        <v>306</v>
      </c>
      <c r="F43" s="420"/>
      <c r="G43" s="420"/>
      <c r="H43" s="420"/>
      <c r="I43" s="420"/>
      <c r="J43" s="421"/>
      <c r="K43" s="139"/>
      <c r="L43" s="139"/>
      <c r="M43" s="139"/>
      <c r="N43" s="139" t="s">
        <v>378</v>
      </c>
      <c r="O43" s="139"/>
      <c r="P43" s="139" t="s">
        <v>303</v>
      </c>
      <c r="Q43" s="426" t="str">
        <f>IF(第三面!$L$12="","",VLOOKUP(第三面!$L$12,AU2:AW9,2,FALSE))</f>
        <v/>
      </c>
      <c r="R43" s="426"/>
      <c r="S43" s="139" t="s">
        <v>302</v>
      </c>
      <c r="T43" s="139" t="s">
        <v>379</v>
      </c>
      <c r="U43" s="139"/>
      <c r="V43" s="139" t="s">
        <v>303</v>
      </c>
      <c r="W43" s="426" t="str">
        <f>IF(第三面!$L$12="","",VLOOKUP(第三面!$L$12,AU2:AW9,3,FALSE))</f>
        <v/>
      </c>
      <c r="X43" s="426"/>
      <c r="Y43" s="139" t="s">
        <v>302</v>
      </c>
      <c r="AA43" s="140"/>
      <c r="AB43" s="149"/>
      <c r="AD43" s="136" t="s">
        <v>391</v>
      </c>
    </row>
    <row r="44" spans="1:49" ht="18" customHeight="1">
      <c r="B44" s="144"/>
      <c r="C44" s="145"/>
      <c r="E44" s="419" t="s">
        <v>305</v>
      </c>
      <c r="F44" s="420"/>
      <c r="G44" s="420"/>
      <c r="H44" s="420"/>
      <c r="I44" s="420"/>
      <c r="J44" s="421"/>
      <c r="K44" s="139"/>
      <c r="L44" s="139"/>
      <c r="M44" s="139"/>
      <c r="N44" s="139" t="s">
        <v>378</v>
      </c>
      <c r="O44" s="139"/>
      <c r="P44" s="139" t="s">
        <v>303</v>
      </c>
      <c r="Q44" s="422"/>
      <c r="R44" s="422"/>
      <c r="S44" s="139" t="s">
        <v>302</v>
      </c>
      <c r="T44" s="381" t="s">
        <v>304</v>
      </c>
      <c r="U44" s="381"/>
      <c r="V44" s="139" t="s">
        <v>303</v>
      </c>
      <c r="W44" s="422"/>
      <c r="X44" s="422"/>
      <c r="Y44" s="139" t="s">
        <v>302</v>
      </c>
      <c r="Z44" s="139"/>
      <c r="AA44" s="140"/>
      <c r="AB44" s="149"/>
    </row>
    <row r="45" spans="1:49" ht="18" customHeight="1">
      <c r="B45" s="144"/>
      <c r="C45" s="145"/>
      <c r="E45" s="419"/>
      <c r="F45" s="420"/>
      <c r="G45" s="420"/>
      <c r="H45" s="420"/>
      <c r="I45" s="420"/>
      <c r="J45" s="421"/>
      <c r="K45" s="139"/>
      <c r="L45" s="139"/>
      <c r="M45" s="139"/>
      <c r="N45" s="139" t="s">
        <v>379</v>
      </c>
      <c r="O45" s="139"/>
      <c r="P45" s="139" t="s">
        <v>303</v>
      </c>
      <c r="Q45" s="422"/>
      <c r="R45" s="422"/>
      <c r="S45" s="139" t="s">
        <v>302</v>
      </c>
      <c r="T45" s="381" t="s">
        <v>304</v>
      </c>
      <c r="U45" s="381"/>
      <c r="V45" s="139" t="s">
        <v>303</v>
      </c>
      <c r="W45" s="422"/>
      <c r="X45" s="422"/>
      <c r="Y45" s="139" t="s">
        <v>302</v>
      </c>
      <c r="Z45" s="139"/>
      <c r="AA45" s="140"/>
      <c r="AB45" s="149"/>
    </row>
    <row r="46" spans="1:49" ht="18" customHeight="1">
      <c r="B46" s="151"/>
      <c r="C46" s="152"/>
      <c r="D46" s="153"/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7"/>
      <c r="R46" s="157"/>
      <c r="S46" s="153"/>
      <c r="T46" s="157"/>
      <c r="U46" s="157"/>
      <c r="V46" s="153"/>
      <c r="W46" s="153"/>
      <c r="X46" s="153"/>
      <c r="Y46" s="153"/>
      <c r="Z46" s="153"/>
      <c r="AA46" s="153"/>
      <c r="AB46" s="154"/>
    </row>
    <row r="47" spans="1:49" ht="10.050000000000001" customHeight="1"/>
    <row r="48" spans="1:49" s="1" customFormat="1" ht="17.25" customHeight="1">
      <c r="A48" s="7" t="s">
        <v>46</v>
      </c>
      <c r="B48" s="7"/>
      <c r="C48" s="7" t="s">
        <v>394</v>
      </c>
      <c r="D48" s="7" t="s">
        <v>396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372"/>
      <c r="Q48" s="372"/>
      <c r="R48" s="372"/>
      <c r="S48" s="372"/>
      <c r="T48" s="7" t="s">
        <v>397</v>
      </c>
      <c r="U48" s="7"/>
      <c r="V48" s="7"/>
      <c r="W48" s="7"/>
      <c r="X48" s="7"/>
      <c r="Y48" s="7"/>
      <c r="Z48" s="7"/>
      <c r="AA48" s="7"/>
      <c r="AB48" s="7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P48" s="13"/>
      <c r="AU48" s="136"/>
      <c r="AV48" s="136"/>
      <c r="AW48" s="136"/>
    </row>
    <row r="49" spans="3:49" s="1" customFormat="1" ht="17.25" customHeight="1">
      <c r="D49" s="1" t="s">
        <v>395</v>
      </c>
      <c r="P49" s="373"/>
      <c r="Q49" s="373"/>
      <c r="R49" s="373"/>
      <c r="S49" s="373"/>
      <c r="T49" s="1" t="s">
        <v>397</v>
      </c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P49" s="13"/>
    </row>
    <row r="50" spans="3:49" s="1" customFormat="1" ht="17.25" customHeight="1"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371"/>
      <c r="Z50" s="371"/>
      <c r="AA50" s="371"/>
      <c r="AB50" s="371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P50" s="13"/>
    </row>
    <row r="51" spans="3:49" s="1" customFormat="1" ht="17.25" customHeight="1">
      <c r="C51" s="371"/>
      <c r="D51" s="371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371"/>
      <c r="Z51" s="371"/>
      <c r="AA51" s="371"/>
      <c r="AB51" s="371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P51" s="13"/>
    </row>
    <row r="52" spans="3:49" ht="18" customHeight="1">
      <c r="AU52" s="1"/>
      <c r="AV52" s="1"/>
      <c r="AW52" s="1"/>
    </row>
    <row r="53" spans="3:49" ht="18" customHeight="1"/>
    <row r="54" spans="3:49" ht="18" customHeight="1"/>
    <row r="55" spans="3:49" ht="18" customHeight="1"/>
    <row r="56" spans="3:49" ht="18" customHeight="1"/>
    <row r="57" spans="3:49" ht="18" customHeight="1"/>
    <row r="58" spans="3:49" ht="18" customHeight="1"/>
    <row r="59" spans="3:49" ht="18" customHeight="1"/>
    <row r="60" spans="3:49" ht="18" customHeight="1"/>
    <row r="61" spans="3:49" ht="18" customHeight="1"/>
    <row r="62" spans="3:49" ht="18" customHeight="1"/>
    <row r="63" spans="3:49" ht="18" customHeight="1"/>
    <row r="64" spans="3:49" ht="18" customHeight="1"/>
  </sheetData>
  <sheetProtection formatCells="0" formatColumns="0" formatRows="0"/>
  <mergeCells count="100">
    <mergeCell ref="A1:AB1"/>
    <mergeCell ref="E41:AA41"/>
    <mergeCell ref="E42:J42"/>
    <mergeCell ref="L42:N42"/>
    <mergeCell ref="E43:J43"/>
    <mergeCell ref="Q43:R43"/>
    <mergeCell ref="W43:X43"/>
    <mergeCell ref="E39:J39"/>
    <mergeCell ref="K39:O39"/>
    <mergeCell ref="P39:T39"/>
    <mergeCell ref="U39:Y39"/>
    <mergeCell ref="Z39:AA39"/>
    <mergeCell ref="E38:J38"/>
    <mergeCell ref="K38:O38"/>
    <mergeCell ref="P38:T38"/>
    <mergeCell ref="U38:Y38"/>
    <mergeCell ref="E44:J45"/>
    <mergeCell ref="Q44:R44"/>
    <mergeCell ref="T44:U44"/>
    <mergeCell ref="W44:X44"/>
    <mergeCell ref="Q45:R45"/>
    <mergeCell ref="T45:U45"/>
    <mergeCell ref="W45:X45"/>
    <mergeCell ref="Z38:AA38"/>
    <mergeCell ref="Z36:AA36"/>
    <mergeCell ref="E37:J37"/>
    <mergeCell ref="K37:O37"/>
    <mergeCell ref="P37:T37"/>
    <mergeCell ref="U37:Y37"/>
    <mergeCell ref="Z37:AA37"/>
    <mergeCell ref="E36:J36"/>
    <mergeCell ref="K36:O36"/>
    <mergeCell ref="P36:T36"/>
    <mergeCell ref="U36:Y36"/>
    <mergeCell ref="L25:Z25"/>
    <mergeCell ref="L30:Z30"/>
    <mergeCell ref="X31:Z31"/>
    <mergeCell ref="E33:AA33"/>
    <mergeCell ref="E34:J34"/>
    <mergeCell ref="K34:O34"/>
    <mergeCell ref="P34:T34"/>
    <mergeCell ref="U34:Y34"/>
    <mergeCell ref="Z34:AA35"/>
    <mergeCell ref="E35:G35"/>
    <mergeCell ref="H35:I35"/>
    <mergeCell ref="K35:O35"/>
    <mergeCell ref="P35:T35"/>
    <mergeCell ref="U35:Y35"/>
    <mergeCell ref="L19:Z19"/>
    <mergeCell ref="Z10:AA10"/>
    <mergeCell ref="D11:F11"/>
    <mergeCell ref="H11:K11"/>
    <mergeCell ref="L11:M11"/>
    <mergeCell ref="O11:R11"/>
    <mergeCell ref="S11:T11"/>
    <mergeCell ref="V11:Y11"/>
    <mergeCell ref="Z11:AA11"/>
    <mergeCell ref="D10:F10"/>
    <mergeCell ref="H10:K10"/>
    <mergeCell ref="L10:M10"/>
    <mergeCell ref="O10:R10"/>
    <mergeCell ref="S10:T10"/>
    <mergeCell ref="V10:Y10"/>
    <mergeCell ref="B12:C13"/>
    <mergeCell ref="F13:L13"/>
    <mergeCell ref="N13:T13"/>
    <mergeCell ref="V13:AB13"/>
    <mergeCell ref="F14:L14"/>
    <mergeCell ref="N5:T6"/>
    <mergeCell ref="U5:AB6"/>
    <mergeCell ref="Z8:AA8"/>
    <mergeCell ref="D9:F9"/>
    <mergeCell ref="H9:K9"/>
    <mergeCell ref="L9:M9"/>
    <mergeCell ref="O9:R9"/>
    <mergeCell ref="S9:T9"/>
    <mergeCell ref="V9:Y9"/>
    <mergeCell ref="Z9:AA9"/>
    <mergeCell ref="D8:F8"/>
    <mergeCell ref="H8:K8"/>
    <mergeCell ref="L8:M8"/>
    <mergeCell ref="O8:R8"/>
    <mergeCell ref="S8:T8"/>
    <mergeCell ref="V8:Y8"/>
    <mergeCell ref="C50:AB51"/>
    <mergeCell ref="P48:S48"/>
    <mergeCell ref="P49:S49"/>
    <mergeCell ref="B2:C2"/>
    <mergeCell ref="D2:AB2"/>
    <mergeCell ref="H7:K7"/>
    <mergeCell ref="L7:M7"/>
    <mergeCell ref="O7:R7"/>
    <mergeCell ref="S7:T7"/>
    <mergeCell ref="V7:Y7"/>
    <mergeCell ref="Z7:AA7"/>
    <mergeCell ref="B3:C3"/>
    <mergeCell ref="E3:H3"/>
    <mergeCell ref="J3:K3"/>
    <mergeCell ref="B4:C4"/>
    <mergeCell ref="G5:M5"/>
  </mergeCells>
  <phoneticPr fontId="4"/>
  <conditionalFormatting sqref="H7 L7">
    <cfRule type="duplicateValues" dxfId="39" priority="16"/>
  </conditionalFormatting>
  <conditionalFormatting sqref="H8 L8">
    <cfRule type="duplicateValues" dxfId="38" priority="12"/>
  </conditionalFormatting>
  <conditionalFormatting sqref="H9 L9">
    <cfRule type="duplicateValues" dxfId="37" priority="9"/>
  </conditionalFormatting>
  <conditionalFormatting sqref="H10 L10">
    <cfRule type="duplicateValues" dxfId="36" priority="6"/>
  </conditionalFormatting>
  <conditionalFormatting sqref="H11 L11">
    <cfRule type="duplicateValues" dxfId="35" priority="3"/>
  </conditionalFormatting>
  <conditionalFormatting sqref="O7 S7">
    <cfRule type="duplicateValues" dxfId="34" priority="14"/>
  </conditionalFormatting>
  <conditionalFormatting sqref="O8 S8">
    <cfRule type="duplicateValues" dxfId="33" priority="11"/>
  </conditionalFormatting>
  <conditionalFormatting sqref="O9 S9">
    <cfRule type="duplicateValues" dxfId="32" priority="8"/>
  </conditionalFormatting>
  <conditionalFormatting sqref="O10 S10">
    <cfRule type="duplicateValues" dxfId="31" priority="5"/>
  </conditionalFormatting>
  <conditionalFormatting sqref="O11 S11">
    <cfRule type="duplicateValues" dxfId="30" priority="2"/>
  </conditionalFormatting>
  <conditionalFormatting sqref="V7 Z7">
    <cfRule type="duplicateValues" dxfId="29" priority="13"/>
  </conditionalFormatting>
  <conditionalFormatting sqref="V8 Z8">
    <cfRule type="duplicateValues" dxfId="28" priority="10"/>
  </conditionalFormatting>
  <conditionalFormatting sqref="V9 Z9">
    <cfRule type="duplicateValues" dxfId="27" priority="7"/>
  </conditionalFormatting>
  <conditionalFormatting sqref="V10 Z10">
    <cfRule type="duplicateValues" dxfId="26" priority="4"/>
  </conditionalFormatting>
  <conditionalFormatting sqref="V11 Z11">
    <cfRule type="duplicateValues" dxfId="25" priority="1"/>
  </conditionalFormatting>
  <conditionalFormatting sqref="AB7">
    <cfRule type="duplicateValues" dxfId="24" priority="15"/>
  </conditionalFormatting>
  <dataValidations count="2">
    <dataValidation type="list" allowBlank="1" showInputMessage="1" showErrorMessage="1" sqref="X31:Z31" xr:uid="{9455166A-626C-447D-883D-47238F69B22B}">
      <formula1>"第1号,第2号"</formula1>
    </dataValidation>
    <dataValidation type="list" allowBlank="1" showInputMessage="1" showErrorMessage="1" sqref="J16:J18 J22:J24 J27:J29" xr:uid="{9D116277-D5D6-410A-95C7-F4253305F317}">
      <formula1>"□,■"</formula1>
    </dataValidation>
  </dataValidations>
  <pageMargins left="0.49" right="0.19685039370078741" top="0.46" bottom="0.2" header="0.31496062992125984" footer="0.2"/>
  <pageSetup paperSize="9" scale="90" orientation="portrait" r:id="rId1"/>
  <ignoredErrors>
    <ignoredError sqref="Z3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243</vt:i4>
      </vt:variant>
    </vt:vector>
  </HeadingPairs>
  <TitlesOfParts>
    <vt:vector size="256" baseType="lpstr">
      <vt:lpstr>連絡メモ</vt:lpstr>
      <vt:lpstr>第一面</vt:lpstr>
      <vt:lpstr>第一面　別紙【提出者】</vt:lpstr>
      <vt:lpstr>第二面</vt:lpstr>
      <vt:lpstr>第二面　別紙【建築主】</vt:lpstr>
      <vt:lpstr>第二面　別紙【代理者】【設計者】</vt:lpstr>
      <vt:lpstr>第三面</vt:lpstr>
      <vt:lpstr>第四面</vt:lpstr>
      <vt:lpstr>第四面(集約版) </vt:lpstr>
      <vt:lpstr>第五面</vt:lpstr>
      <vt:lpstr>第五面(集約版 )</vt:lpstr>
      <vt:lpstr>別紙</vt:lpstr>
      <vt:lpstr>注意</vt:lpstr>
      <vt:lpstr>第一面!ecoteki_ACCEPT_DATE</vt:lpstr>
      <vt:lpstr>ecoteki_ALL_KOSUU</vt:lpstr>
      <vt:lpstr>第一面!ecoteki_applicant01___address</vt:lpstr>
      <vt:lpstr>第一面!ecoteki_applicant01_JIMU_NAME</vt:lpstr>
      <vt:lpstr>ecoteki_applicant02___address</vt:lpstr>
      <vt:lpstr>ecoteki_applicant02_JIMU_NAME</vt:lpstr>
      <vt:lpstr>ecoteki_applicant03___address</vt:lpstr>
      <vt:lpstr>ecoteki_applicant03_JIMU_NAME</vt:lpstr>
      <vt:lpstr>ecoteki_applicant04___address</vt:lpstr>
      <vt:lpstr>ecoteki_applicant04_JIMU_NAME</vt:lpstr>
      <vt:lpstr>ecoteki_applicant05___address</vt:lpstr>
      <vt:lpstr>ecoteki_applicant05_JIMU_NAME</vt:lpstr>
      <vt:lpstr>ecoteki_applicant06___address</vt:lpstr>
      <vt:lpstr>ecoteki_applicant06_JIMU_NAME</vt:lpstr>
      <vt:lpstr>ecoteki_applicant07___address</vt:lpstr>
      <vt:lpstr>ecoteki_applicant07_JIMU_NAME</vt:lpstr>
      <vt:lpstr>ecoteki_applicant08___address</vt:lpstr>
      <vt:lpstr>ecoteki_applicant08_JIMU_NAME</vt:lpstr>
      <vt:lpstr>ecoteki_applicant09___address</vt:lpstr>
      <vt:lpstr>ecoteki_applicant09_JIMU_NAME</vt:lpstr>
      <vt:lpstr>ecoteki_BUILD__address</vt:lpstr>
      <vt:lpstr>ecoteki_BUILD_NAME</vt:lpstr>
      <vt:lpstr>ecoteki_dairi01___address</vt:lpstr>
      <vt:lpstr>ecoteki_dairi01_JIMU_NAME</vt:lpstr>
      <vt:lpstr>ecoteki_dairi01_NAME</vt:lpstr>
      <vt:lpstr>ecoteki_dairi01_TEL</vt:lpstr>
      <vt:lpstr>ecoteki_dairi01_ZIP</vt:lpstr>
      <vt:lpstr>'第二面　別紙【代理者】【設計者】'!ecoteki_dairi02___address</vt:lpstr>
      <vt:lpstr>ecoteki_dairi02_JIMU_NAME</vt:lpstr>
      <vt:lpstr>ecoteki_dairi02_JIMU_NO</vt:lpstr>
      <vt:lpstr>ecoteki_dairi02_JIMU_TOUROKU_KIKAN</vt:lpstr>
      <vt:lpstr>ecoteki_dairi02_NAME</vt:lpstr>
      <vt:lpstr>'第二面　別紙【代理者】【設計者】'!ecoteki_dairi02_TEL</vt:lpstr>
      <vt:lpstr>ecoteki_dairi02_ZIP</vt:lpstr>
      <vt:lpstr>'第二面　別紙【代理者】【設計者】'!ecoteki_dairi03___address</vt:lpstr>
      <vt:lpstr>ecoteki_dairi03_JIMU_NAME</vt:lpstr>
      <vt:lpstr>ecoteki_dairi03_JIMU_NO</vt:lpstr>
      <vt:lpstr>ecoteki_dairi03_JIMU_TOUROKU_KIKAN</vt:lpstr>
      <vt:lpstr>ecoteki_dairi03_NAME</vt:lpstr>
      <vt:lpstr>'第二面　別紙【代理者】【設計者】'!ecoteki_dairi03_TEL</vt:lpstr>
      <vt:lpstr>ecoteki_dairi03_ZIP</vt:lpstr>
      <vt:lpstr>ecoteki_ECOTEKI_TIIKI_CODE</vt:lpstr>
      <vt:lpstr>ecoteki_ECOTEKI_YOUTO</vt:lpstr>
      <vt:lpstr>ecoteki_KAISU_TIJYOU</vt:lpstr>
      <vt:lpstr>ecoteki_KAISU_TIKA</vt:lpstr>
      <vt:lpstr>ecoteki_kakuninmishinsei__input</vt:lpstr>
      <vt:lpstr>ecoteki_kakuninmishinsei_KIKAN_ADDRESS</vt:lpstr>
      <vt:lpstr>ecoteki_kakuninmishinsei_KIKAN_KEN</vt:lpstr>
      <vt:lpstr>ecoteki_kakuninmishinsei_KIKAN_NAME</vt:lpstr>
      <vt:lpstr>ecoteki_kakuninsumi__input</vt:lpstr>
      <vt:lpstr>ecoteki_kakuninsumi_KIKAN_ADDRESS</vt:lpstr>
      <vt:lpstr>ecoteki_kakuninsumi_KIKAN_KEN</vt:lpstr>
      <vt:lpstr>ecoteki_kakuninsumi_KIKAN_NAME</vt:lpstr>
      <vt:lpstr>ecoteki_KENTIKU_MENSEKI</vt:lpstr>
      <vt:lpstr>ecoteki_KOUJI_KAITIKU</vt:lpstr>
      <vt:lpstr>ecoteki_KOUJI_KANRYOU_YOTEI_DATE</vt:lpstr>
      <vt:lpstr>ecoteki_KOUJI_SINTIKU</vt:lpstr>
      <vt:lpstr>ecoteki_KOUJI_TYAKUSYU_YOTEI_DATE</vt:lpstr>
      <vt:lpstr>ecoteki_KOUJI_ZOUTIKU</vt:lpstr>
      <vt:lpstr>ecoteki_KOUZOU1</vt:lpstr>
      <vt:lpstr>ecoteki_KOUZOU2</vt:lpstr>
      <vt:lpstr>ecoteki_NOBEYUKA_MENSEKI</vt:lpstr>
      <vt:lpstr>ecoteki_owner01___address</vt:lpstr>
      <vt:lpstr>ecoteki_owner01_NAME</vt:lpstr>
      <vt:lpstr>ecoteki_owner01_NAME_KANA</vt:lpstr>
      <vt:lpstr>ecoteki_owner01_TEL</vt:lpstr>
      <vt:lpstr>ecoteki_owner01_ZIP</vt:lpstr>
      <vt:lpstr>ecoteki_owner02___address</vt:lpstr>
      <vt:lpstr>ecoteki_owner02_NAME</vt:lpstr>
      <vt:lpstr>ecoteki_owner02_NAME_KANA</vt:lpstr>
      <vt:lpstr>ecoteki_owner02_TEL</vt:lpstr>
      <vt:lpstr>ecoteki_owner02_ZIP</vt:lpstr>
      <vt:lpstr>ecoteki_owner03___address</vt:lpstr>
      <vt:lpstr>ecoteki_owner03_NAME</vt:lpstr>
      <vt:lpstr>ecoteki_owner03_NAME_KANA</vt:lpstr>
      <vt:lpstr>ecoteki_owner03_TEL</vt:lpstr>
      <vt:lpstr>ecoteki_owner03_ZIP</vt:lpstr>
      <vt:lpstr>ecoteki_owner04___address</vt:lpstr>
      <vt:lpstr>ecoteki_owner04_NAME</vt:lpstr>
      <vt:lpstr>ecoteki_owner04_NAME_KANA</vt:lpstr>
      <vt:lpstr>ecoteki_owner04_TEL</vt:lpstr>
      <vt:lpstr>ecoteki_owner04_ZIP</vt:lpstr>
      <vt:lpstr>ecoteki_owner05___address</vt:lpstr>
      <vt:lpstr>ecoteki_owner05_NAME</vt:lpstr>
      <vt:lpstr>ecoteki_owner05_NAME_KANA</vt:lpstr>
      <vt:lpstr>ecoteki_owner05_TEL</vt:lpstr>
      <vt:lpstr>ecoteki_owner05_ZIP</vt:lpstr>
      <vt:lpstr>ecoteki_owner06___address</vt:lpstr>
      <vt:lpstr>ecoteki_owner06_NAME</vt:lpstr>
      <vt:lpstr>ecoteki_owner06_NAME_KANA</vt:lpstr>
      <vt:lpstr>ecoteki_owner06_TEL</vt:lpstr>
      <vt:lpstr>ecoteki_owner06_ZIP</vt:lpstr>
      <vt:lpstr>ecoteki_owner07___address</vt:lpstr>
      <vt:lpstr>ecoteki_owner07_NAME</vt:lpstr>
      <vt:lpstr>ecoteki_owner07_NAME_KANA</vt:lpstr>
      <vt:lpstr>ecoteki_owner07_TEL</vt:lpstr>
      <vt:lpstr>ecoteki_owner07_ZIP</vt:lpstr>
      <vt:lpstr>ecoteki_owner08___address</vt:lpstr>
      <vt:lpstr>ecoteki_owner08_NAME</vt:lpstr>
      <vt:lpstr>ecoteki_owner08_NAME_KANA</vt:lpstr>
      <vt:lpstr>ecoteki_owner08_TEL</vt:lpstr>
      <vt:lpstr>ecoteki_owner08_ZIP</vt:lpstr>
      <vt:lpstr>ecoteki_P2_BIKO</vt:lpstr>
      <vt:lpstr>ecoteki_P3_BIKO</vt:lpstr>
      <vt:lpstr>ecoteki_p4_ENESYOUHI_BEI</vt:lpstr>
      <vt:lpstr>ecoteki_p4_ENESYOUHI_BUILD_BEI</vt:lpstr>
      <vt:lpstr>ecoteki_p4_ENESYOUHI_DAIJIN_TEXT</vt:lpstr>
      <vt:lpstr>ecoteki_p4_ENESYOUHI_KIJYUN</vt:lpstr>
      <vt:lpstr>ecoteki_p4_ENESYOUHI_SEKKEI</vt:lpstr>
      <vt:lpstr>ecoteki_p4_KOUJIMENSEKI_KAITIKU_ALL</vt:lpstr>
      <vt:lpstr>ecoteki_p4_KOUJIMENSEKI_KAITIKU_PART</vt:lpstr>
      <vt:lpstr>ecoteki_p4_KOUJIMENSEKI_KAITIKU_PART_KAIHOUGAI</vt:lpstr>
      <vt:lpstr>ecoteki_p4_KOUJIMENSEKI_SINTIKU</vt:lpstr>
      <vt:lpstr>ecoteki_p4_KOUJIMENSEKI_SINTIKU_KAIHOUGAI</vt:lpstr>
      <vt:lpstr>ecoteki_p4_KOUJIMENSEKI_ZOUTIKU_ALL</vt:lpstr>
      <vt:lpstr>ecoteki_p4_KOUJIMENSEKI_ZOUTIKU_ALL_KAIHOUGAI</vt:lpstr>
      <vt:lpstr>ecoteki_p4_KOUJIMENSEKI_ZOUTIKU_PART_KAIHOUGAI</vt:lpstr>
      <vt:lpstr>ecoteki_p4_YOUTO</vt:lpstr>
      <vt:lpstr>ecoteki_p5_ENESYOUHI_BEI</vt:lpstr>
      <vt:lpstr>ecoteki_p5_ENESYOUHI_BUILD_BEI</vt:lpstr>
      <vt:lpstr>ecoteki_p5_ENESYOUHI_DAIJIN_FLAG</vt:lpstr>
      <vt:lpstr>ecoteki_p5_ENESYOUHI_DAIJIN_TEXT</vt:lpstr>
      <vt:lpstr>ecoteki_p5_ENESYOUHI_KIJYUN</vt:lpstr>
      <vt:lpstr>ecoteki_p5_ENESYOUHI_SEKKEI</vt:lpstr>
      <vt:lpstr>ecoteki_p5_KOUJIMENSEKI_KAITIKU_ALL</vt:lpstr>
      <vt:lpstr>ecoteki_p5_KOUJIMENSEKI_KAITIKU_ALL_KAIHOUGAI</vt:lpstr>
      <vt:lpstr>ecoteki_p5_KOUJIMENSEKI_KAITIKU_PART</vt:lpstr>
      <vt:lpstr>ecoteki_p5_KOUJIMENSEKI_KAITIKU_PART_KAIHOUGAI</vt:lpstr>
      <vt:lpstr>ecoteki_p5_KOUJIMENSEKI_SINTIKU</vt:lpstr>
      <vt:lpstr>ecoteki_p5_KOUJIMENSEKI_SINTIKU_KAIHOUGAI</vt:lpstr>
      <vt:lpstr>ecoteki_p5_KOUJIMENSEKI_ZOUTIKU_ALL</vt:lpstr>
      <vt:lpstr>ecoteki_p5_KOUJIMENSEKI_ZOUTIKU_ALL_KAIHOUGAI</vt:lpstr>
      <vt:lpstr>ecoteki_p5_KOUJIMENSEKI_ZOUTIKU_PART</vt:lpstr>
      <vt:lpstr>ecoteki_p5_KOUJIMENSEKI_ZOUTIKU_PART_KAIHOUGAI</vt:lpstr>
      <vt:lpstr>ecoteki_p5_REI1_1_1_I_FLAG</vt:lpstr>
      <vt:lpstr>ecoteki_p5_REI1_1_1_RO_FLAG</vt:lpstr>
      <vt:lpstr>ecoteki_p5_YOUTO</vt:lpstr>
      <vt:lpstr>ecoteki_p5_YOUTO_CODE</vt:lpstr>
      <vt:lpstr>ecoteki_p54_KOUJIMENSEKI_KAITIKU_ALL_KAIHOUGAI</vt:lpstr>
      <vt:lpstr>ecoteki_sekkei01___address</vt:lpstr>
      <vt:lpstr>ecoteki_sekkei01_DOC</vt:lpstr>
      <vt:lpstr>ecoteki_sekkei01_JIMU_NAME</vt:lpstr>
      <vt:lpstr>ecoteki_sekkei01_JIMU_NO</vt:lpstr>
      <vt:lpstr>ecoteki_sekkei01_JIMU_SIKAKU</vt:lpstr>
      <vt:lpstr>ecoteki_sekkei01_JIMU_TOUROKU_KIKAN</vt:lpstr>
      <vt:lpstr>ecoteki_sekkei01_KENSETUSI_NO</vt:lpstr>
      <vt:lpstr>ecoteki_sekkei01_NAME</vt:lpstr>
      <vt:lpstr>ecoteki_sekkei01_SIKAKU</vt:lpstr>
      <vt:lpstr>ecoteki_sekkei01_TEL</vt:lpstr>
      <vt:lpstr>ecoteki_sekkei01_TOUROKU_KIKAN</vt:lpstr>
      <vt:lpstr>ecoteki_sekkei01_ZIP</vt:lpstr>
      <vt:lpstr>ecoteki_sekkei02___address</vt:lpstr>
      <vt:lpstr>ecoteki_sekkei02_DOC</vt:lpstr>
      <vt:lpstr>ecoteki_sekkei02_JIMU_NAME</vt:lpstr>
      <vt:lpstr>ecoteki_sekkei02_JIMU_NO</vt:lpstr>
      <vt:lpstr>ecoteki_sekkei02_JIMU_SIKAKU</vt:lpstr>
      <vt:lpstr>ecoteki_sekkei02_JIMU_TOUROKU_KIKAN</vt:lpstr>
      <vt:lpstr>ecoteki_sekkei02_KENSETUSI_NO</vt:lpstr>
      <vt:lpstr>ecoteki_sekkei02_NAME</vt:lpstr>
      <vt:lpstr>ecoteki_sekkei02_SIKAKU</vt:lpstr>
      <vt:lpstr>ecoteki_sekkei02_TEL</vt:lpstr>
      <vt:lpstr>ecoteki_sekkei02_TOUROKU_KIKAN</vt:lpstr>
      <vt:lpstr>ecoteki_sekkei02_ZIP</vt:lpstr>
      <vt:lpstr>ecoteki_sekkei03___address</vt:lpstr>
      <vt:lpstr>ecoteki_sekkei03_DOC</vt:lpstr>
      <vt:lpstr>ecoteki_sekkei03_JIMU_NAME</vt:lpstr>
      <vt:lpstr>ecoteki_sekkei03_JIMU_NO</vt:lpstr>
      <vt:lpstr>ecoteki_sekkei03_JIMU_SIKAKU</vt:lpstr>
      <vt:lpstr>ecoteki_sekkei03_JIMU_TOUROKU_KIKAN</vt:lpstr>
      <vt:lpstr>ecoteki_sekkei03_KENSETUSI_NO</vt:lpstr>
      <vt:lpstr>ecoteki_sekkei03_NAME</vt:lpstr>
      <vt:lpstr>ecoteki_sekkei03_SIKAKU</vt:lpstr>
      <vt:lpstr>ecoteki_sekkei03_TEL</vt:lpstr>
      <vt:lpstr>ecoteki_sekkei03_TOUROKU_KIKAN</vt:lpstr>
      <vt:lpstr>ecoteki_sekkei03_ZIP</vt:lpstr>
      <vt:lpstr>ecoteki_sekkei04___address</vt:lpstr>
      <vt:lpstr>ecoteki_sekkei04_DOC</vt:lpstr>
      <vt:lpstr>ecoteki_sekkei04_JIMU_NAME</vt:lpstr>
      <vt:lpstr>ecoteki_sekkei04_JIMU_NO</vt:lpstr>
      <vt:lpstr>ecoteki_sekkei04_JIMU_SIKAKU</vt:lpstr>
      <vt:lpstr>ecoteki_sekkei04_JIMU_TOUROKU_KIKAN</vt:lpstr>
      <vt:lpstr>ecoteki_sekkei04_KENSETUSI_NO</vt:lpstr>
      <vt:lpstr>ecoteki_sekkei04_NAME</vt:lpstr>
      <vt:lpstr>ecoteki_sekkei04_SIKAKU</vt:lpstr>
      <vt:lpstr>ecoteki_sekkei04_TEL</vt:lpstr>
      <vt:lpstr>ecoteki_sekkei04_TOUROKU_KIKAN</vt:lpstr>
      <vt:lpstr>ecoteki_sekkei04_ZIP</vt:lpstr>
      <vt:lpstr>ecoteki_sekkei05___address</vt:lpstr>
      <vt:lpstr>ecoteki_sekkei05_DOC</vt:lpstr>
      <vt:lpstr>ecoteki_sekkei05_JIMU_NAME</vt:lpstr>
      <vt:lpstr>ecoteki_sekkei05_JIMU_NO</vt:lpstr>
      <vt:lpstr>ecoteki_sekkei05_JIMU_SIKAKU</vt:lpstr>
      <vt:lpstr>ecoteki_sekkei05_JIMU_TOUROKU_KIKAN</vt:lpstr>
      <vt:lpstr>ecoteki_sekkei05_KENSETUSI_NO</vt:lpstr>
      <vt:lpstr>ecoteki_sekkei05_NAME</vt:lpstr>
      <vt:lpstr>ecoteki_sekkei05_SIKAKU</vt:lpstr>
      <vt:lpstr>ecoteki_sekkei05_TEL</vt:lpstr>
      <vt:lpstr>ecoteki_sekkei05_TOUROKU_KIKAN</vt:lpstr>
      <vt:lpstr>'第二面　別紙【代理者】【設計者】'!ecoteki_sekkei05_ZIP</vt:lpstr>
      <vt:lpstr>ecoteki_sekkei05_ZIP</vt:lpstr>
      <vt:lpstr>'第二面　別紙【代理者】【設計者】'!ecoteki_sekkei06___address</vt:lpstr>
      <vt:lpstr>ecoteki_sekkei06_DOC</vt:lpstr>
      <vt:lpstr>'第二面　別紙【代理者】【設計者】'!ecoteki_sekkei06_JIMU_NAME</vt:lpstr>
      <vt:lpstr>'第二面　別紙【代理者】【設計者】'!ecoteki_sekkei06_JIMU_NO</vt:lpstr>
      <vt:lpstr>'第二面　別紙【代理者】【設計者】'!ecoteki_sekkei06_JIMU_SIKAKU</vt:lpstr>
      <vt:lpstr>'第二面　別紙【代理者】【設計者】'!ecoteki_sekkei06_JIMU_TOUROKU_KIKAN</vt:lpstr>
      <vt:lpstr>'第二面　別紙【代理者】【設計者】'!ecoteki_sekkei06_KENSETUSI_NO</vt:lpstr>
      <vt:lpstr>'第二面　別紙【代理者】【設計者】'!ecoteki_sekkei06_NAME</vt:lpstr>
      <vt:lpstr>'第二面　別紙【代理者】【設計者】'!ecoteki_sekkei06_SIKAKU</vt:lpstr>
      <vt:lpstr>'第二面　別紙【代理者】【設計者】'!ecoteki_sekkei06_TEL</vt:lpstr>
      <vt:lpstr>'第二面　別紙【代理者】【設計者】'!ecoteki_sekkei06_TOUROKU_KIKAN</vt:lpstr>
      <vt:lpstr>ecoteki_SHIKITI_MENSEKI</vt:lpstr>
      <vt:lpstr>ecoteki_towerunit_KAI</vt:lpstr>
      <vt:lpstr>ecoteki_towerunit_p7_ENESYOUHI_BEI</vt:lpstr>
      <vt:lpstr>ecoteki_towerunit_p7_ENESYOUHI_DAIJIN_FLAG</vt:lpstr>
      <vt:lpstr>ecoteki_towerunit_p7_ENESYOUHI_DAIJIN_TEXT</vt:lpstr>
      <vt:lpstr>ecoteki_towerunit_p7_ENESYOUHI_HOUSE_FLAG</vt:lpstr>
      <vt:lpstr>ecoteki_towerunit_p7_ENESYOUHI_KIJYUN</vt:lpstr>
      <vt:lpstr>ecoteki_towerunit_p7_ENESYOUHI_NUM_FLAG</vt:lpstr>
      <vt:lpstr>ecoteki_towerunit_p7_ENESYOUHI_SEKKEI</vt:lpstr>
      <vt:lpstr>ecoteki_towerunit_p7_NETUBOU_DAIJIN_FLAG</vt:lpstr>
      <vt:lpstr>ecoteki_towerunit_p7_NETUBOU_DAIJIN_TEXT</vt:lpstr>
      <vt:lpstr>ecoteki_towerunit_p7_NETUBOU_GAIHI</vt:lpstr>
      <vt:lpstr>ecoteki_towerunit_p7_NETUBOU_GAIHI_KIJYUN</vt:lpstr>
      <vt:lpstr>ecoteki_towerunit_p7_NETUBOU_HOUSE_FLAG</vt:lpstr>
      <vt:lpstr>ecoteki_towerunit_p7_NETUBOU_NUM_FLAG</vt:lpstr>
      <vt:lpstr>ecoteki_towerunit_p7_NETUBOU_REIBOU</vt:lpstr>
      <vt:lpstr>ecoteki_towerunit_p7_NETUBOU_REIBOU_KIJYUN</vt:lpstr>
      <vt:lpstr>ecoteki_towerunit_SENYOU_YUKA_MENSEKI</vt:lpstr>
      <vt:lpstr>ecoteki_towerunit_UNIT_NO</vt:lpstr>
      <vt:lpstr>注意!OLE_LINK12</vt:lpstr>
      <vt:lpstr>注意!OLE_LINK4</vt:lpstr>
      <vt:lpstr>第一面!Print_Area</vt:lpstr>
      <vt:lpstr>'第一面　別紙【提出者】'!Print_Area</vt:lpstr>
      <vt:lpstr>第五面!Print_Area</vt:lpstr>
      <vt:lpstr>'第五面(集約版 )'!Print_Area</vt:lpstr>
      <vt:lpstr>第三面!Print_Area</vt:lpstr>
      <vt:lpstr>第四面!Print_Area</vt:lpstr>
      <vt:lpstr>'第四面(集約版) '!Print_Area</vt:lpstr>
      <vt:lpstr>第二面!Print_Area</vt:lpstr>
      <vt:lpstr>'第二面　別紙【建築主】'!Print_Area</vt:lpstr>
      <vt:lpstr>'第二面　別紙【代理者】【設計者】'!Print_Area</vt:lpstr>
      <vt:lpstr>別紙!Print_Area</vt:lpstr>
    </vt:vector>
  </TitlesOfParts>
  <Company>tkc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株式会社都市居住評価センター</dc:creator>
  <cp:lastModifiedBy>山下 とも子</cp:lastModifiedBy>
  <cp:lastPrinted>2025-04-23T00:53:50Z</cp:lastPrinted>
  <dcterms:created xsi:type="dcterms:W3CDTF">2004-09-13T06:26:48Z</dcterms:created>
  <dcterms:modified xsi:type="dcterms:W3CDTF">2025-05-14T06:01:03Z</dcterms:modified>
</cp:coreProperties>
</file>